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eko509\Desktop\"/>
    </mc:Choice>
  </mc:AlternateContent>
  <bookViews>
    <workbookView xWindow="0" yWindow="0" windowWidth="20160" windowHeight="8256"/>
  </bookViews>
  <sheets>
    <sheet name="DOD CDMRP Gen" sheetId="1" r:id="rId1"/>
    <sheet name="Holidays" sheetId="2" state="hidden" r:id="rId2"/>
  </sheets>
  <definedNames>
    <definedName name="_xlnm.Print_Area" localSheetId="0">'DOD CDMRP Gen'!$A$2:$F$69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1" i="1" l="1"/>
  <c r="C4" i="1" l="1"/>
  <c r="C9" i="1" s="1"/>
  <c r="F1" i="1"/>
  <c r="D45" i="1" l="1"/>
  <c r="D30" i="1"/>
  <c r="D25" i="1"/>
  <c r="C36" i="1" l="1"/>
</calcChain>
</file>

<file path=xl/comments1.xml><?xml version="1.0" encoding="utf-8"?>
<comments xmlns="http://schemas.openxmlformats.org/spreadsheetml/2006/main">
  <authors>
    <author>Elzbieta Klapczynska</author>
  </authors>
  <commentList>
    <comment ref="C4" authorId="0" shapeId="0">
      <text>
        <r>
          <rPr>
            <sz val="9"/>
            <color indexed="81"/>
            <rFont val="Tahoma"/>
            <family val="2"/>
          </rPr>
          <t xml:space="preserve">Type Sponsor deadline, so internal deadlines are generated
</t>
        </r>
      </text>
    </comment>
  </commentList>
</comments>
</file>

<file path=xl/sharedStrings.xml><?xml version="1.0" encoding="utf-8"?>
<sst xmlns="http://schemas.openxmlformats.org/spreadsheetml/2006/main" count="185" uniqueCount="129">
  <si>
    <t>PI:</t>
  </si>
  <si>
    <t>Statement of Work</t>
  </si>
  <si>
    <t>Detailed Budget Justification</t>
  </si>
  <si>
    <t>Must be for all years</t>
  </si>
  <si>
    <t>Project Title</t>
  </si>
  <si>
    <t>Must have subcontract institutional endorsement</t>
  </si>
  <si>
    <t>Responsible</t>
  </si>
  <si>
    <t>Status</t>
  </si>
  <si>
    <t>PI</t>
  </si>
  <si>
    <t>Internal Deadline</t>
  </si>
  <si>
    <t>Your Research Administrator</t>
  </si>
  <si>
    <t>RA/PI</t>
  </si>
  <si>
    <t>RA</t>
  </si>
  <si>
    <t xml:space="preserve"> </t>
  </si>
  <si>
    <t>Name</t>
  </si>
  <si>
    <t>email</t>
  </si>
  <si>
    <t>Subrecipient Commitment Form/LOI</t>
  </si>
  <si>
    <t>unhide for subks</t>
  </si>
  <si>
    <t>yes/no</t>
  </si>
  <si>
    <t>Sponsor:</t>
  </si>
  <si>
    <t>FORMAT Instructions:</t>
  </si>
  <si>
    <t>STEM CELLS used?</t>
  </si>
  <si>
    <t>HUMAN SUBJECTS used?</t>
  </si>
  <si>
    <t>ANIMALS used?</t>
  </si>
  <si>
    <t>Additional SPACE required?</t>
  </si>
  <si>
    <t xml:space="preserve">Program/Solicitation: </t>
  </si>
  <si>
    <t>Part D. SCIENCE (due 2 business days before deadline)</t>
  </si>
  <si>
    <t>PI/dept</t>
  </si>
  <si>
    <t>Project Period</t>
  </si>
  <si>
    <t>a</t>
  </si>
  <si>
    <t>b</t>
  </si>
  <si>
    <t>c</t>
  </si>
  <si>
    <t>d</t>
  </si>
  <si>
    <t xml:space="preserve">Part C. ADMIN SHELL (due 5 business days before deadline)                                                                                       </t>
  </si>
  <si>
    <t xml:space="preserve">Will this proposal contain a subaward?                               </t>
  </si>
  <si>
    <t xml:space="preserve">DRAFT BUDGET items </t>
  </si>
  <si>
    <t>NU Required Subcontract Docs</t>
  </si>
  <si>
    <t>Must describe subk work ONLY</t>
  </si>
  <si>
    <t>PI needs to be on campus or have VPN in order to approve InfoEd proposal record</t>
  </si>
  <si>
    <t>Please answer below</t>
  </si>
  <si>
    <t>Part A. QUESTIONS TO PI</t>
  </si>
  <si>
    <t>List of Personnel at NU and outside</t>
  </si>
  <si>
    <t>list all budget categories relevant for the project, e.g. summer salary, travel, graduate student support, equipment, publications, supplies</t>
  </si>
  <si>
    <t xml:space="preserve">PATENTS/Intellectual Property concerns?                 </t>
  </si>
  <si>
    <t>Provide title</t>
  </si>
  <si>
    <t xml:space="preserve">if SubK, please provide details                                        </t>
  </si>
  <si>
    <t>subK institution, subk PI, Point of Contact</t>
  </si>
  <si>
    <t>5 page limit, RA will create the draft, PI will finalize</t>
  </si>
  <si>
    <t xml:space="preserve">Weinberg DOD  Grant Proposal Checklist </t>
  </si>
  <si>
    <t>DOD</t>
  </si>
  <si>
    <t>DOD General Application Instructions:</t>
  </si>
  <si>
    <t>http://cdmrp.army.mil/funding/pa/FY17-ARP-GAI.pdf</t>
  </si>
  <si>
    <t>Times New Roman, 12 point, single space, margins 0.5 each direction, no URLs, no headers/footers, no page numbering</t>
  </si>
  <si>
    <t>Refer to solicitation for start date</t>
  </si>
  <si>
    <t>include all co-PIs, faculty associates, postdocs, other professionals (e.g. consultants, programmers)</t>
  </si>
  <si>
    <t>Preproposal docs</t>
  </si>
  <si>
    <t>Invitation Letter</t>
  </si>
  <si>
    <t>eBRAP# required</t>
  </si>
  <si>
    <t>PI works with RA on the budget, final budget required by internal deadline above</t>
  </si>
  <si>
    <t>send your invitation letter from DOD to your RA</t>
  </si>
  <si>
    <t>Project/Performance Site Location Form</t>
  </si>
  <si>
    <t>Budget</t>
  </si>
  <si>
    <t>Budget Justification</t>
  </si>
  <si>
    <t>Attachment 1 Project Narrative</t>
  </si>
  <si>
    <t>Attachment 2  Supporting Documentation</t>
  </si>
  <si>
    <t>References</t>
  </si>
  <si>
    <t>List of Abbreviations, Acronyms, and Symbols</t>
  </si>
  <si>
    <t>Facilities, Existing Equipment, and Other Resources</t>
  </si>
  <si>
    <t>Publications and/or Patent Abstracts</t>
  </si>
  <si>
    <t>Letters of Organizational Support</t>
  </si>
  <si>
    <t>Letters of Collaboration</t>
  </si>
  <si>
    <t>Intellectual Property</t>
  </si>
  <si>
    <t>Data and Research Resources Sharing Plan</t>
  </si>
  <si>
    <t>Attachment 3: Technical Abstract FINAL</t>
  </si>
  <si>
    <t>Attachment 4: Lay Abstract</t>
  </si>
  <si>
    <t>e</t>
  </si>
  <si>
    <t>f</t>
  </si>
  <si>
    <t>g</t>
  </si>
  <si>
    <t>h</t>
  </si>
  <si>
    <t>i</t>
  </si>
  <si>
    <t>Attachment 5: Statement of Work</t>
  </si>
  <si>
    <t>R&amp;R Subaward Budget</t>
  </si>
  <si>
    <t>DOD form</t>
  </si>
  <si>
    <t>Subk Senior Personnel Biosketches</t>
  </si>
  <si>
    <t>Attachment 3- Technical Abstract DRAFT</t>
  </si>
  <si>
    <t>Biosketches for all senior personnel</t>
  </si>
  <si>
    <t>Previous/Current/Pending Support (PCPS) for all senior personnel</t>
  </si>
  <si>
    <t>InfoEd Pre-Route approval</t>
  </si>
  <si>
    <t>including URLs if available (one page limit)</t>
  </si>
  <si>
    <t>Publication URLs, or copies in Attachment 2 if not publicly available</t>
  </si>
  <si>
    <t>Attachment 8</t>
  </si>
  <si>
    <t>Attachment 9</t>
  </si>
  <si>
    <t>Attachment 10</t>
  </si>
  <si>
    <t>Attachment 11</t>
  </si>
  <si>
    <t>Attachment 12</t>
  </si>
  <si>
    <t>Attachment 13</t>
  </si>
  <si>
    <t>Attachment 14</t>
  </si>
  <si>
    <t>Attachment 15</t>
  </si>
  <si>
    <t>send your pre-proposal to your RA</t>
  </si>
  <si>
    <t>Subk Senior Personnel PCPS</t>
  </si>
  <si>
    <t>ATTCH 2 sections- if applicable</t>
  </si>
  <si>
    <t>SPONSOR DEADLINE:</t>
  </si>
  <si>
    <t>COI for Key Personnel</t>
  </si>
  <si>
    <t>RA will check eDisclosure and let PI/Other Key personnel know if there is action required</t>
  </si>
  <si>
    <t>Provide a list of abbreviations, acronyms, and symbols.</t>
  </si>
  <si>
    <t xml:space="preserve">Describe the facilities and equipment available for the project and any additional  facilities or equipment proposed for acquisition at no cost to the award. Indicate whether or not Government-furnished facilities or equipment are proposed for use. If so, reference should be made to the original or present Government award under which the facilities or equipment items are now accountable. </t>
  </si>
  <si>
    <t>Letter signed by the Department Chair, confirming the laboratory space, equipment, and other resources available for the project</t>
  </si>
  <si>
    <t>Letter signed from each collaborating individual or organization that will demonstrate that the PI has the support or resources necessary for the proposed work.</t>
  </si>
  <si>
    <t xml:space="preserve">Letters of Support for Use of Military and VA Populations or Resources </t>
  </si>
  <si>
    <t>Provide a plan for resolving intellectual and material property issues among participating organizations.</t>
  </si>
  <si>
    <t>Attachment 6: Impact Statement</t>
  </si>
  <si>
    <t>Attachment 7: Transition Plan</t>
  </si>
  <si>
    <t>Describe how data and resources from the project will be shared with the research community</t>
  </si>
  <si>
    <t>if applicable</t>
  </si>
  <si>
    <t>Part B. BUDGET/Conflict of Interest (COI)</t>
  </si>
  <si>
    <t>Revised</t>
  </si>
  <si>
    <t xml:space="preserve">any disclosed inventions, industry collaboration, use of external compounds?  </t>
  </si>
  <si>
    <t>RA will completebased on the PI's office/lab location</t>
  </si>
  <si>
    <t xml:space="preserve">1 page limit. Use only characters available on a standard QWERTY keyboard. Spell out all Greek letters, other non-English letters, and symbols. Graphics are not allowed. Name "TechAbs.pdf"  </t>
  </si>
  <si>
    <t>5 page limit. NIH or DOD format both acceptable. Name "Biosketch_LastName.pdf"</t>
  </si>
  <si>
    <t>RA will complete based on information in the NU system, PI should review ; no page limit; Name "Support_LastName.pdf"</t>
  </si>
  <si>
    <t>no page limit; Name "Support_LastName.pdf"</t>
  </si>
  <si>
    <t>15-20 page limit.; Sections: Background, Objective, Specific Aims, Research Strategy; Name "ProjectNarrative.pdf"
Inclusion of URLs that provide additional information is prohibited</t>
  </si>
  <si>
    <t xml:space="preserve">1 page limit. Use only characters available on a standard QWERTY keyboard. Spell out all Greek letters, other non-English letters, and symbols. Graphics are not allowed; Name "TechAbs.pdf"  </t>
  </si>
  <si>
    <t>1 page limit. Use only characters available on a standard QWERTY keyboard. Spell out all Greek letters, other non-English letters, and symbols. Graphics are not allowed. Do not duplicate the technical abstract.  See PA for more details. Name "LayAbs.pdf"</t>
  </si>
  <si>
    <t>3 page limit. Name "SOW.pdf"</t>
  </si>
  <si>
    <t>no page limit; Name "Support.pdf"</t>
  </si>
  <si>
    <t>International Activity?</t>
  </si>
  <si>
    <t>List countries for any international conferences, work in foreign countries, international research/education/ training activites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</si>
</sst>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name val="Calibri"/>
      <family val="2"/>
    </font>
    <font>
      <sz val="10"/>
      <name val="Calibri"/>
      <family val="2"/>
    </font>
    <font>
      <u/>
      <sz val="11"/>
      <color theme="10"/>
      <name val="Calibri"/>
      <family val="2"/>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FF0000"/>
      <name val="Calibri"/>
      <family val="2"/>
    </font>
    <font>
      <b/>
      <sz val="16"/>
      <color theme="1"/>
      <name val="Calibri"/>
      <family val="2"/>
      <scheme val="minor"/>
    </font>
    <font>
      <sz val="11"/>
      <name val="Calibri"/>
      <family val="2"/>
    </font>
    <font>
      <b/>
      <sz val="12"/>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i/>
      <sz val="11"/>
      <name val="Calibri"/>
      <family val="2"/>
      <scheme val="minor"/>
    </font>
    <font>
      <i/>
      <sz val="11"/>
      <name val="Calibri"/>
      <family val="2"/>
    </font>
    <font>
      <b/>
      <sz val="10"/>
      <color rgb="FFFF0000"/>
      <name val="Calibri"/>
      <family val="2"/>
    </font>
    <font>
      <sz val="9"/>
      <color indexed="81"/>
      <name val="Tahoma"/>
      <family val="2"/>
    </font>
    <font>
      <b/>
      <i/>
      <sz val="11"/>
      <color theme="1"/>
      <name val="Calibri"/>
      <family val="2"/>
      <scheme val="minor"/>
    </font>
    <font>
      <i/>
      <sz val="9"/>
      <color theme="1"/>
      <name val="Calibri"/>
      <family val="2"/>
      <scheme val="minor"/>
    </font>
    <font>
      <sz val="9"/>
      <color rgb="FFFF0000"/>
      <name val="Calibri"/>
      <family val="2"/>
      <scheme val="minor"/>
    </font>
    <font>
      <i/>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diagonal/>
    </border>
    <border>
      <left style="thin">
        <color auto="1"/>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thin">
        <color auto="1"/>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medium">
        <color indexed="64"/>
      </top>
      <bottom/>
      <diagonal/>
    </border>
    <border>
      <left style="thin">
        <color auto="1"/>
      </left>
      <right/>
      <top style="thin">
        <color auto="1"/>
      </top>
      <bottom style="medium">
        <color indexed="64"/>
      </bottom>
      <diagonal/>
    </border>
    <border>
      <left style="thin">
        <color auto="1"/>
      </left>
      <right/>
      <top style="medium">
        <color indexed="64"/>
      </top>
      <bottom/>
      <diagonal/>
    </border>
    <border>
      <left style="thin">
        <color auto="1"/>
      </left>
      <right/>
      <top/>
      <bottom style="thin">
        <color auto="1"/>
      </bottom>
      <diagonal/>
    </border>
    <border>
      <left style="thin">
        <color auto="1"/>
      </left>
      <right style="thin">
        <color auto="1"/>
      </right>
      <top/>
      <bottom/>
      <diagonal/>
    </border>
    <border>
      <left style="thin">
        <color auto="1"/>
      </left>
      <right style="medium">
        <color indexed="64"/>
      </right>
      <top/>
      <bottom/>
      <diagonal/>
    </border>
    <border>
      <left/>
      <right style="thin">
        <color auto="1"/>
      </right>
      <top/>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9">
    <xf numFmtId="0" fontId="0" fillId="0" borderId="0" xfId="0"/>
    <xf numFmtId="0" fontId="5" fillId="0" borderId="0" xfId="0" applyFont="1"/>
    <xf numFmtId="0" fontId="0" fillId="2" borderId="0" xfId="0" applyFill="1"/>
    <xf numFmtId="0" fontId="0" fillId="0" borderId="0" xfId="0"/>
    <xf numFmtId="0" fontId="0" fillId="0" borderId="0" xfId="0"/>
    <xf numFmtId="0" fontId="0" fillId="0" borderId="0" xfId="0"/>
    <xf numFmtId="0" fontId="13" fillId="2" borderId="0" xfId="0" applyFont="1" applyFill="1"/>
    <xf numFmtId="0" fontId="13" fillId="4" borderId="0" xfId="0" applyFont="1" applyFill="1"/>
    <xf numFmtId="0" fontId="13" fillId="0" borderId="0" xfId="0" applyFont="1"/>
    <xf numFmtId="0" fontId="5" fillId="3" borderId="0" xfId="0" applyFont="1" applyFill="1" applyAlignment="1">
      <alignment vertical="top"/>
    </xf>
    <xf numFmtId="14" fontId="6" fillId="2" borderId="8" xfId="0" applyNumberFormat="1" applyFont="1" applyFill="1" applyBorder="1" applyAlignment="1">
      <alignment horizontal="center" wrapText="1"/>
    </xf>
    <xf numFmtId="14" fontId="6" fillId="2" borderId="10" xfId="0" applyNumberFormat="1" applyFont="1" applyFill="1" applyBorder="1" applyAlignment="1">
      <alignment horizontal="center" wrapText="1"/>
    </xf>
    <xf numFmtId="0" fontId="4" fillId="5" borderId="6" xfId="0" applyFont="1" applyFill="1" applyBorder="1" applyAlignment="1">
      <alignment horizontal="right"/>
    </xf>
    <xf numFmtId="14" fontId="6" fillId="2" borderId="12" xfId="0" applyNumberFormat="1" applyFont="1" applyFill="1" applyBorder="1" applyAlignment="1">
      <alignment horizontal="center" wrapText="1"/>
    </xf>
    <xf numFmtId="0" fontId="8" fillId="7" borderId="1" xfId="0" applyFont="1" applyFill="1" applyBorder="1" applyAlignment="1"/>
    <xf numFmtId="0" fontId="8" fillId="7" borderId="1" xfId="0" applyFont="1" applyFill="1" applyBorder="1" applyAlignment="1">
      <alignment wrapText="1"/>
    </xf>
    <xf numFmtId="14" fontId="6" fillId="2" borderId="28" xfId="0" applyNumberFormat="1" applyFont="1" applyFill="1" applyBorder="1" applyAlignment="1">
      <alignment horizontal="center" wrapText="1"/>
    </xf>
    <xf numFmtId="0" fontId="3" fillId="7" borderId="0" xfId="1" applyFill="1" applyAlignment="1" applyProtection="1"/>
    <xf numFmtId="0" fontId="5" fillId="7" borderId="0" xfId="0" applyFont="1" applyFill="1"/>
    <xf numFmtId="0" fontId="9" fillId="7" borderId="0" xfId="1" applyFont="1" applyFill="1" applyBorder="1" applyAlignment="1" applyProtection="1">
      <alignment horizontal="center"/>
    </xf>
    <xf numFmtId="0" fontId="1" fillId="7" borderId="0" xfId="0" applyFont="1" applyFill="1" applyAlignment="1">
      <alignment horizontal="right"/>
    </xf>
    <xf numFmtId="0" fontId="0" fillId="7" borderId="0" xfId="0" applyFill="1"/>
    <xf numFmtId="0" fontId="4" fillId="7" borderId="0" xfId="0" applyFont="1" applyFill="1" applyAlignment="1">
      <alignment horizontal="right"/>
    </xf>
    <xf numFmtId="0" fontId="4" fillId="7" borderId="0" xfId="0" applyFont="1" applyFill="1" applyAlignment="1">
      <alignment horizontal="right" vertical="top"/>
    </xf>
    <xf numFmtId="0" fontId="0" fillId="7" borderId="1" xfId="0" applyFont="1" applyFill="1" applyBorder="1" applyAlignment="1">
      <alignment horizontal="center"/>
    </xf>
    <xf numFmtId="0" fontId="7" fillId="7" borderId="1" xfId="0" applyFont="1" applyFill="1" applyBorder="1" applyAlignment="1">
      <alignment horizontal="center"/>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top" wrapText="1"/>
    </xf>
    <xf numFmtId="0" fontId="7" fillId="7" borderId="27" xfId="0" applyFont="1" applyFill="1" applyBorder="1" applyAlignment="1">
      <alignment horizontal="center" vertical="top" wrapText="1"/>
    </xf>
    <xf numFmtId="0" fontId="0" fillId="7" borderId="1" xfId="0" applyFont="1" applyFill="1" applyBorder="1" applyAlignment="1">
      <alignment horizontal="center" vertical="top"/>
    </xf>
    <xf numFmtId="0" fontId="14" fillId="3" borderId="5" xfId="0" applyFont="1" applyFill="1" applyBorder="1" applyAlignment="1">
      <alignment horizontal="center" wrapText="1"/>
    </xf>
    <xf numFmtId="0" fontId="14" fillId="3" borderId="5" xfId="0" applyFont="1" applyFill="1" applyBorder="1" applyAlignment="1">
      <alignment horizontal="center"/>
    </xf>
    <xf numFmtId="0" fontId="4" fillId="5" borderId="13" xfId="0" applyFont="1" applyFill="1" applyBorder="1" applyAlignment="1">
      <alignment horizontal="left"/>
    </xf>
    <xf numFmtId="0" fontId="4" fillId="5" borderId="15" xfId="0" applyFont="1" applyFill="1" applyBorder="1"/>
    <xf numFmtId="0" fontId="8" fillId="7" borderId="1" xfId="0" applyFont="1" applyFill="1" applyBorder="1" applyAlignment="1">
      <alignment vertical="top" wrapText="1"/>
    </xf>
    <xf numFmtId="14" fontId="6" fillId="2" borderId="12" xfId="0" applyNumberFormat="1" applyFont="1" applyFill="1" applyBorder="1" applyAlignment="1">
      <alignment horizontal="left" wrapText="1"/>
    </xf>
    <xf numFmtId="0" fontId="17" fillId="7" borderId="1" xfId="1" applyFont="1" applyFill="1" applyBorder="1" applyAlignment="1" applyProtection="1">
      <alignment wrapText="1"/>
    </xf>
    <xf numFmtId="0" fontId="4" fillId="7" borderId="6" xfId="0" applyFont="1" applyFill="1" applyBorder="1" applyAlignment="1">
      <alignment horizontal="right" vertical="top"/>
    </xf>
    <xf numFmtId="0" fontId="0" fillId="7" borderId="1" xfId="0" applyFill="1" applyBorder="1" applyAlignment="1">
      <alignment horizontal="left" indent="2"/>
    </xf>
    <xf numFmtId="0" fontId="0" fillId="7" borderId="1" xfId="0" applyFill="1" applyBorder="1" applyAlignment="1">
      <alignment horizontal="left" vertical="top" wrapText="1" indent="2"/>
    </xf>
    <xf numFmtId="0" fontId="4" fillId="7" borderId="1" xfId="0" applyFont="1" applyFill="1" applyBorder="1" applyAlignment="1">
      <alignment horizontal="left" indent="2"/>
    </xf>
    <xf numFmtId="0" fontId="8" fillId="7" borderId="2" xfId="0" applyFont="1" applyFill="1" applyBorder="1" applyAlignment="1">
      <alignment horizontal="left"/>
    </xf>
    <xf numFmtId="0" fontId="8" fillId="7" borderId="3" xfId="0" applyFont="1" applyFill="1" applyBorder="1" applyAlignment="1">
      <alignment horizontal="left"/>
    </xf>
    <xf numFmtId="0" fontId="0" fillId="7" borderId="32" xfId="0" applyFont="1" applyFill="1" applyBorder="1" applyAlignment="1">
      <alignment horizontal="center" vertical="top"/>
    </xf>
    <xf numFmtId="14" fontId="2" fillId="7" borderId="29" xfId="0" applyNumberFormat="1" applyFont="1" applyFill="1" applyBorder="1" applyAlignment="1"/>
    <xf numFmtId="14" fontId="14" fillId="6" borderId="15" xfId="0" applyNumberFormat="1" applyFont="1" applyFill="1" applyBorder="1" applyAlignment="1">
      <alignment horizontal="center"/>
    </xf>
    <xf numFmtId="14" fontId="14" fillId="6" borderId="15" xfId="0" applyNumberFormat="1" applyFont="1" applyFill="1" applyBorder="1" applyAlignment="1">
      <alignment horizontal="center" wrapText="1"/>
    </xf>
    <xf numFmtId="0" fontId="14" fillId="3" borderId="5" xfId="0" applyFont="1" applyFill="1" applyBorder="1" applyAlignment="1">
      <alignment horizontal="right" vertical="top"/>
    </xf>
    <xf numFmtId="14" fontId="14" fillId="6" borderId="15" xfId="0" applyNumberFormat="1" applyFont="1" applyFill="1" applyBorder="1" applyAlignment="1">
      <alignment horizontal="right" vertical="top"/>
    </xf>
    <xf numFmtId="14" fontId="18" fillId="0" borderId="33" xfId="0" applyNumberFormat="1" applyFont="1" applyFill="1" applyBorder="1" applyAlignment="1">
      <alignment horizontal="left"/>
    </xf>
    <xf numFmtId="0" fontId="16" fillId="7" borderId="1" xfId="0" applyFont="1" applyFill="1" applyBorder="1" applyAlignment="1">
      <alignment wrapText="1"/>
    </xf>
    <xf numFmtId="14" fontId="0" fillId="0" borderId="0" xfId="0" applyNumberFormat="1"/>
    <xf numFmtId="14" fontId="0" fillId="0" borderId="0" xfId="0" applyNumberFormat="1" applyFill="1"/>
    <xf numFmtId="0" fontId="8" fillId="7" borderId="2"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2" xfId="0" applyFont="1" applyFill="1" applyBorder="1" applyAlignment="1">
      <alignment horizontal="left" vertical="top" wrapText="1"/>
    </xf>
    <xf numFmtId="0" fontId="8" fillId="7" borderId="3" xfId="0" applyFont="1" applyFill="1" applyBorder="1" applyAlignment="1">
      <alignment horizontal="left" vertical="top" wrapText="1"/>
    </xf>
    <xf numFmtId="0" fontId="21" fillId="7" borderId="2"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4" fillId="7" borderId="6" xfId="0" applyFont="1" applyFill="1" applyBorder="1" applyAlignment="1">
      <alignment horizontal="left" vertical="top"/>
    </xf>
    <xf numFmtId="0" fontId="4" fillId="7" borderId="3" xfId="0" applyFont="1" applyFill="1" applyBorder="1" applyAlignment="1">
      <alignment horizontal="left" vertical="top"/>
    </xf>
    <xf numFmtId="0" fontId="4" fillId="7" borderId="31" xfId="0" applyFont="1" applyFill="1" applyBorder="1" applyAlignment="1">
      <alignment horizontal="left" vertical="top"/>
    </xf>
    <xf numFmtId="0" fontId="4" fillId="7" borderId="9" xfId="0" applyFont="1" applyFill="1" applyBorder="1" applyAlignment="1">
      <alignment horizontal="left" vertical="top"/>
    </xf>
    <xf numFmtId="0" fontId="21" fillId="7" borderId="2" xfId="0" applyFont="1" applyFill="1" applyBorder="1" applyAlignment="1">
      <alignment horizontal="left" vertical="top" wrapText="1"/>
    </xf>
    <xf numFmtId="0" fontId="21" fillId="7" borderId="3" xfId="0" applyFont="1" applyFill="1" applyBorder="1" applyAlignment="1">
      <alignment horizontal="left" vertical="top" wrapText="1"/>
    </xf>
    <xf numFmtId="0" fontId="8" fillId="7" borderId="24" xfId="0" applyFont="1" applyFill="1" applyBorder="1" applyAlignment="1">
      <alignment horizontal="left" vertical="center" wrapText="1"/>
    </xf>
    <xf numFmtId="0" fontId="8" fillId="7" borderId="9" xfId="0" applyFont="1" applyFill="1" applyBorder="1" applyAlignment="1">
      <alignment horizontal="left" vertical="center" wrapText="1"/>
    </xf>
    <xf numFmtId="0" fontId="6" fillId="3" borderId="20" xfId="0" applyFont="1" applyFill="1" applyBorder="1" applyAlignment="1">
      <alignment horizontal="center" vertical="top"/>
    </xf>
    <xf numFmtId="0" fontId="6" fillId="3" borderId="16" xfId="0" applyFont="1" applyFill="1" applyBorder="1" applyAlignment="1">
      <alignment horizontal="center" vertical="top"/>
    </xf>
    <xf numFmtId="0" fontId="8" fillId="7" borderId="2" xfId="0" applyFont="1" applyFill="1" applyBorder="1" applyAlignment="1">
      <alignment horizontal="left" vertical="center"/>
    </xf>
    <xf numFmtId="0" fontId="8" fillId="7" borderId="3" xfId="0" applyFont="1" applyFill="1" applyBorder="1" applyAlignment="1">
      <alignment horizontal="left" vertical="center"/>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7" fillId="7" borderId="2" xfId="1" applyFont="1" applyFill="1" applyBorder="1" applyAlignment="1" applyProtection="1">
      <alignment horizontal="left" vertical="center"/>
    </xf>
    <xf numFmtId="0" fontId="17" fillId="7" borderId="3" xfId="1" applyFont="1" applyFill="1" applyBorder="1" applyAlignment="1" applyProtection="1">
      <alignment horizontal="left" vertical="center"/>
    </xf>
    <xf numFmtId="0" fontId="17" fillId="7" borderId="2" xfId="1" applyFont="1" applyFill="1" applyBorder="1" applyAlignment="1" applyProtection="1">
      <alignment horizontal="left" vertical="center" wrapText="1"/>
    </xf>
    <xf numFmtId="0" fontId="17" fillId="7" borderId="3" xfId="1" applyFont="1" applyFill="1" applyBorder="1" applyAlignment="1" applyProtection="1">
      <alignment horizontal="left" vertical="center" wrapText="1"/>
    </xf>
    <xf numFmtId="0" fontId="8" fillId="7" borderId="2" xfId="0" applyFont="1" applyFill="1" applyBorder="1" applyAlignment="1">
      <alignment horizontal="left"/>
    </xf>
    <xf numFmtId="0" fontId="8" fillId="7" borderId="3" xfId="0" applyFont="1" applyFill="1" applyBorder="1" applyAlignment="1">
      <alignment horizontal="left"/>
    </xf>
    <xf numFmtId="0" fontId="20" fillId="5" borderId="26" xfId="0" applyFont="1" applyFill="1" applyBorder="1" applyAlignment="1">
      <alignment horizontal="left"/>
    </xf>
    <xf numFmtId="0" fontId="20" fillId="5" borderId="14" xfId="0" applyFont="1" applyFill="1" applyBorder="1" applyAlignment="1">
      <alignment horizontal="left"/>
    </xf>
    <xf numFmtId="0" fontId="20" fillId="5" borderId="4" xfId="0" applyFont="1" applyFill="1" applyBorder="1" applyAlignment="1">
      <alignment horizontal="left"/>
    </xf>
    <xf numFmtId="0" fontId="20" fillId="5" borderId="7" xfId="0" applyFont="1" applyFill="1" applyBorder="1" applyAlignment="1">
      <alignment horizontal="left"/>
    </xf>
    <xf numFmtId="0" fontId="6" fillId="3" borderId="23" xfId="0" applyFont="1" applyFill="1" applyBorder="1" applyAlignment="1">
      <alignment horizontal="center" vertical="top"/>
    </xf>
    <xf numFmtId="0" fontId="6" fillId="3" borderId="15" xfId="0" applyFont="1" applyFill="1" applyBorder="1" applyAlignment="1">
      <alignment horizontal="center" vertical="top"/>
    </xf>
    <xf numFmtId="0" fontId="12" fillId="3" borderId="17" xfId="0" applyFont="1" applyFill="1" applyBorder="1" applyAlignment="1">
      <alignment horizontal="left" vertical="top"/>
    </xf>
    <xf numFmtId="0" fontId="12" fillId="3" borderId="11" xfId="0" applyFont="1" applyFill="1" applyBorder="1" applyAlignment="1">
      <alignment horizontal="left" vertical="top"/>
    </xf>
    <xf numFmtId="0" fontId="12" fillId="3" borderId="18" xfId="0" applyFont="1" applyFill="1" applyBorder="1" applyAlignment="1">
      <alignment horizontal="left" vertical="top"/>
    </xf>
    <xf numFmtId="0" fontId="12" fillId="3" borderId="13" xfId="0" applyFont="1" applyFill="1" applyBorder="1" applyAlignment="1">
      <alignment horizontal="left" vertical="top"/>
    </xf>
    <xf numFmtId="0" fontId="12" fillId="3" borderId="14" xfId="0" applyFont="1" applyFill="1" applyBorder="1" applyAlignment="1">
      <alignment horizontal="left" vertical="top"/>
    </xf>
    <xf numFmtId="0" fontId="12" fillId="3" borderId="19" xfId="0" applyFont="1" applyFill="1" applyBorder="1" applyAlignment="1">
      <alignment horizontal="left" vertical="top"/>
    </xf>
    <xf numFmtId="0" fontId="4" fillId="7" borderId="6"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6" xfId="0" applyFont="1" applyFill="1" applyBorder="1" applyAlignment="1">
      <alignment horizontal="left" vertical="top" wrapText="1"/>
    </xf>
    <xf numFmtId="0" fontId="4" fillId="7" borderId="3" xfId="0" applyFont="1" applyFill="1" applyBorder="1" applyAlignment="1">
      <alignment horizontal="left" vertical="top" wrapText="1"/>
    </xf>
    <xf numFmtId="0" fontId="8" fillId="7" borderId="4" xfId="0" applyFont="1" applyFill="1" applyBorder="1" applyAlignment="1">
      <alignment horizontal="left"/>
    </xf>
    <xf numFmtId="0" fontId="12" fillId="3" borderId="17"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18"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19" xfId="0" applyFont="1" applyFill="1" applyBorder="1" applyAlignment="1">
      <alignment horizontal="left" vertical="top" wrapText="1"/>
    </xf>
    <xf numFmtId="0" fontId="4" fillId="7" borderId="6" xfId="0" applyFont="1" applyFill="1" applyBorder="1" applyAlignment="1">
      <alignment horizontal="left"/>
    </xf>
    <xf numFmtId="0" fontId="4" fillId="7" borderId="3" xfId="0" applyFont="1" applyFill="1" applyBorder="1" applyAlignment="1">
      <alignment horizontal="left"/>
    </xf>
    <xf numFmtId="0" fontId="6" fillId="3" borderId="23" xfId="0" applyFont="1" applyFill="1" applyBorder="1" applyAlignment="1">
      <alignment horizontal="center" vertical="top" wrapText="1"/>
    </xf>
    <xf numFmtId="0" fontId="6" fillId="3" borderId="15" xfId="0" applyFont="1" applyFill="1" applyBorder="1" applyAlignment="1">
      <alignment horizontal="center" vertical="top" wrapText="1"/>
    </xf>
    <xf numFmtId="0" fontId="1" fillId="7" borderId="0" xfId="0" applyFont="1" applyFill="1" applyAlignment="1">
      <alignment horizontal="right"/>
    </xf>
    <xf numFmtId="0" fontId="9" fillId="7" borderId="0" xfId="0" applyFont="1" applyFill="1" applyAlignment="1">
      <alignment horizontal="right"/>
    </xf>
    <xf numFmtId="0" fontId="6" fillId="7" borderId="3" xfId="0" applyFont="1" applyFill="1" applyBorder="1" applyAlignment="1">
      <alignment horizontal="center" shrinkToFit="1"/>
    </xf>
    <xf numFmtId="0" fontId="6" fillId="7" borderId="1" xfId="0" applyFont="1" applyFill="1" applyBorder="1" applyAlignment="1">
      <alignment horizontal="center" shrinkToFit="1"/>
    </xf>
    <xf numFmtId="0" fontId="10" fillId="3" borderId="0" xfId="0" applyFont="1" applyFill="1" applyAlignment="1">
      <alignment horizontal="center" wrapText="1"/>
    </xf>
    <xf numFmtId="0" fontId="0" fillId="7" borderId="26" xfId="0" applyFont="1" applyFill="1" applyBorder="1" applyAlignment="1">
      <alignment horizontal="center" vertical="top"/>
    </xf>
    <xf numFmtId="0" fontId="0" fillId="7" borderId="19" xfId="0" applyFont="1" applyFill="1" applyBorder="1" applyAlignment="1">
      <alignment horizontal="center" vertical="top"/>
    </xf>
    <xf numFmtId="0" fontId="2" fillId="0" borderId="34" xfId="0" applyFont="1" applyFill="1" applyBorder="1" applyAlignment="1">
      <alignment horizontal="left"/>
    </xf>
    <xf numFmtId="0" fontId="2" fillId="0" borderId="35" xfId="0" applyFont="1" applyFill="1" applyBorder="1" applyAlignment="1">
      <alignment horizontal="left"/>
    </xf>
    <xf numFmtId="0" fontId="11" fillId="7" borderId="0" xfId="0" applyFont="1" applyFill="1" applyAlignment="1">
      <alignment horizontal="left"/>
    </xf>
    <xf numFmtId="0" fontId="11" fillId="7" borderId="29" xfId="0" applyFont="1" applyFill="1" applyBorder="1" applyAlignment="1">
      <alignment horizontal="left"/>
    </xf>
    <xf numFmtId="0" fontId="0" fillId="7" borderId="0" xfId="0" applyFont="1" applyFill="1" applyAlignment="1">
      <alignment horizontal="left" wrapText="1"/>
    </xf>
    <xf numFmtId="0" fontId="5" fillId="7" borderId="1" xfId="0" applyFont="1" applyFill="1" applyBorder="1" applyAlignment="1">
      <alignment horizontal="center"/>
    </xf>
    <xf numFmtId="0" fontId="9" fillId="7" borderId="0" xfId="1" applyFont="1" applyFill="1" applyBorder="1" applyAlignment="1" applyProtection="1">
      <alignment horizontal="center"/>
    </xf>
    <xf numFmtId="0" fontId="3" fillId="0" borderId="0" xfId="1" applyFill="1" applyAlignment="1" applyProtection="1">
      <alignment horizontal="center" vertical="center"/>
    </xf>
    <xf numFmtId="0" fontId="15" fillId="3" borderId="25" xfId="0" applyFont="1" applyFill="1" applyBorder="1" applyAlignment="1">
      <alignment horizontal="center"/>
    </xf>
    <xf numFmtId="0" fontId="15" fillId="3" borderId="18" xfId="0" applyFont="1" applyFill="1" applyBorder="1" applyAlignment="1">
      <alignment horizontal="center"/>
    </xf>
    <xf numFmtId="0" fontId="15" fillId="3" borderId="26" xfId="0" applyFont="1" applyFill="1" applyBorder="1" applyAlignment="1">
      <alignment horizontal="center"/>
    </xf>
    <xf numFmtId="0" fontId="15" fillId="3" borderId="19" xfId="0" applyFont="1" applyFill="1" applyBorder="1" applyAlignment="1">
      <alignment horizontal="center"/>
    </xf>
    <xf numFmtId="0" fontId="8" fillId="0" borderId="4" xfId="0" applyFont="1" applyBorder="1" applyAlignment="1">
      <alignment horizontal="left"/>
    </xf>
    <xf numFmtId="0" fontId="8" fillId="0" borderId="3" xfId="0" applyFont="1" applyBorder="1" applyAlignment="1">
      <alignment horizontal="left"/>
    </xf>
    <xf numFmtId="0" fontId="8" fillId="0" borderId="2"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4" fillId="7" borderId="6" xfId="0" applyFont="1" applyFill="1" applyBorder="1" applyAlignment="1">
      <alignment horizontal="left" wrapText="1" indent="2"/>
    </xf>
    <xf numFmtId="0" fontId="4" fillId="7" borderId="3" xfId="0" applyFont="1" applyFill="1" applyBorder="1" applyAlignment="1">
      <alignment horizontal="left" wrapText="1" indent="2"/>
    </xf>
    <xf numFmtId="0" fontId="4" fillId="7" borderId="30" xfId="0" applyFont="1" applyFill="1" applyBorder="1" applyAlignment="1">
      <alignment horizontal="left" vertical="top"/>
    </xf>
    <xf numFmtId="0" fontId="4" fillId="7" borderId="22" xfId="0" applyFont="1" applyFill="1" applyBorder="1" applyAlignment="1">
      <alignment horizontal="left" vertical="top"/>
    </xf>
    <xf numFmtId="0" fontId="8" fillId="0" borderId="21" xfId="0" applyFont="1" applyBorder="1" applyAlignment="1">
      <alignment horizontal="left"/>
    </xf>
    <xf numFmtId="0" fontId="8" fillId="0" borderId="22" xfId="0" applyFont="1" applyBorder="1" applyAlignment="1">
      <alignment horizontal="left"/>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Fill="1" applyBorder="1" applyAlignment="1">
      <alignment horizontal="left" vertical="top"/>
    </xf>
    <xf numFmtId="0" fontId="8" fillId="0" borderId="3" xfId="0" applyFont="1" applyFill="1" applyBorder="1" applyAlignment="1">
      <alignment horizontal="left" vertical="top"/>
    </xf>
    <xf numFmtId="14" fontId="22" fillId="3" borderId="0" xfId="0" applyNumberFormat="1" applyFont="1" applyFill="1" applyAlignment="1">
      <alignment horizontal="right" vertical="top"/>
    </xf>
    <xf numFmtId="0" fontId="13" fillId="7" borderId="0" xfId="0" applyFont="1" applyFill="1"/>
    <xf numFmtId="14" fontId="13" fillId="7" borderId="0" xfId="0" applyNumberFormat="1" applyFont="1" applyFill="1"/>
    <xf numFmtId="0" fontId="0" fillId="7" borderId="0" xfId="0" applyFill="1" applyAlignment="1"/>
    <xf numFmtId="0" fontId="23" fillId="7" borderId="2" xfId="0" applyFont="1" applyFill="1" applyBorder="1" applyAlignment="1">
      <alignment horizontal="left" vertical="center" wrapText="1"/>
    </xf>
    <xf numFmtId="0" fontId="23" fillId="7" borderId="3" xfId="0" applyFont="1" applyFill="1" applyBorder="1" applyAlignment="1">
      <alignment horizontal="left" vertical="center" wrapText="1"/>
    </xf>
    <xf numFmtId="0" fontId="0" fillId="7" borderId="1" xfId="0" applyFont="1" applyFill="1" applyBorder="1" applyAlignment="1">
      <alignment horizontal="left" vertical="top" wrapText="1" indent="2"/>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cdmrp.army.mil/funding/pa/FY17-ARP-GAI.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80"/>
  <sheetViews>
    <sheetView tabSelected="1" zoomScaleNormal="100" workbookViewId="0">
      <selection activeCell="H24" sqref="H24"/>
    </sheetView>
  </sheetViews>
  <sheetFormatPr defaultColWidth="8.88671875" defaultRowHeight="14.4" x14ac:dyDescent="0.3"/>
  <cols>
    <col min="1" max="1" width="5.109375" customWidth="1"/>
    <col min="2" max="2" width="40.21875" customWidth="1"/>
    <col min="3" max="3" width="64.21875" customWidth="1"/>
    <col min="4" max="4" width="29.77734375" style="1" customWidth="1"/>
    <col min="5" max="5" width="12.88671875" style="1" customWidth="1"/>
    <col min="6" max="6" width="8.88671875" style="1" customWidth="1"/>
    <col min="7" max="7" width="4.88671875" style="21" customWidth="1"/>
    <col min="8" max="8" width="10.5546875" style="21" bestFit="1" customWidth="1"/>
    <col min="9" max="10" width="8.88671875" style="21"/>
    <col min="11" max="34" width="8.88671875" style="2"/>
  </cols>
  <sheetData>
    <row r="1" spans="1:34" s="5" customFormat="1" ht="21" customHeight="1" thickBot="1" x14ac:dyDescent="0.45">
      <c r="A1" s="110" t="s">
        <v>48</v>
      </c>
      <c r="B1" s="110"/>
      <c r="C1" s="110"/>
      <c r="D1" s="110"/>
      <c r="E1" s="9" t="s">
        <v>115</v>
      </c>
      <c r="F1" s="140">
        <f ca="1">TODAY()</f>
        <v>43210</v>
      </c>
      <c r="G1" s="21"/>
      <c r="H1" s="21"/>
      <c r="I1" s="21"/>
      <c r="J1" s="21"/>
      <c r="K1" s="2"/>
      <c r="L1" s="2"/>
      <c r="M1" s="2"/>
      <c r="N1" s="2"/>
      <c r="O1" s="2"/>
      <c r="P1" s="2"/>
      <c r="Q1" s="2"/>
      <c r="R1" s="2"/>
      <c r="S1" s="2"/>
      <c r="T1" s="2"/>
      <c r="U1" s="2"/>
      <c r="V1" s="2"/>
      <c r="W1" s="2"/>
      <c r="X1" s="2"/>
      <c r="Y1" s="2"/>
      <c r="Z1" s="2"/>
      <c r="AA1" s="2"/>
      <c r="AB1" s="2"/>
      <c r="AC1" s="2"/>
      <c r="AD1" s="2"/>
      <c r="AE1" s="2"/>
      <c r="AF1" s="2"/>
      <c r="AG1" s="2"/>
      <c r="AH1" s="2"/>
    </row>
    <row r="2" spans="1:34" ht="15" thickBot="1" x14ac:dyDescent="0.35">
      <c r="A2" s="106" t="s">
        <v>0</v>
      </c>
      <c r="B2" s="106"/>
      <c r="C2" s="113" t="s">
        <v>13</v>
      </c>
      <c r="D2" s="114"/>
      <c r="E2" s="108" t="s">
        <v>10</v>
      </c>
      <c r="F2" s="109"/>
    </row>
    <row r="3" spans="1:34" ht="15" thickBot="1" x14ac:dyDescent="0.35">
      <c r="A3" s="20"/>
      <c r="B3" s="20" t="s">
        <v>19</v>
      </c>
      <c r="C3" s="115" t="s">
        <v>49</v>
      </c>
      <c r="D3" s="116"/>
      <c r="E3" s="111" t="s">
        <v>14</v>
      </c>
      <c r="F3" s="112"/>
    </row>
    <row r="4" spans="1:34" ht="15" thickBot="1" x14ac:dyDescent="0.35">
      <c r="A4" s="107" t="s">
        <v>101</v>
      </c>
      <c r="B4" s="107"/>
      <c r="C4" s="49">
        <f ca="1">TODAY()+30</f>
        <v>43240</v>
      </c>
      <c r="D4" s="44"/>
      <c r="E4" s="118" t="s">
        <v>15</v>
      </c>
      <c r="F4" s="118"/>
    </row>
    <row r="5" spans="1:34" x14ac:dyDescent="0.3">
      <c r="A5" s="21"/>
      <c r="B5" s="22" t="s">
        <v>25</v>
      </c>
      <c r="C5" s="120"/>
      <c r="D5" s="120"/>
      <c r="E5" s="119" t="s">
        <v>13</v>
      </c>
      <c r="F5" s="119"/>
    </row>
    <row r="6" spans="1:34" s="5" customFormat="1" x14ac:dyDescent="0.3">
      <c r="A6" s="21"/>
      <c r="B6" s="22" t="s">
        <v>50</v>
      </c>
      <c r="C6" s="17" t="s">
        <v>51</v>
      </c>
      <c r="D6" s="18"/>
      <c r="E6" s="19"/>
      <c r="F6" s="19"/>
      <c r="G6" s="21"/>
      <c r="H6" s="21"/>
      <c r="I6" s="21"/>
      <c r="J6" s="21"/>
      <c r="K6" s="2"/>
      <c r="L6" s="2"/>
      <c r="M6" s="2"/>
      <c r="N6" s="2"/>
      <c r="O6" s="2"/>
      <c r="P6" s="2"/>
      <c r="Q6" s="2"/>
      <c r="R6" s="2"/>
      <c r="S6" s="2"/>
      <c r="T6" s="2"/>
      <c r="U6" s="2"/>
      <c r="V6" s="2"/>
      <c r="W6" s="2"/>
      <c r="X6" s="2"/>
      <c r="Y6" s="2"/>
      <c r="Z6" s="2"/>
      <c r="AA6" s="2"/>
      <c r="AB6" s="2"/>
      <c r="AC6" s="2"/>
      <c r="AD6" s="2"/>
      <c r="AE6" s="2"/>
      <c r="AF6" s="2"/>
      <c r="AG6" s="2"/>
      <c r="AH6" s="2"/>
    </row>
    <row r="7" spans="1:34" ht="28.2" customHeight="1" thickBot="1" x14ac:dyDescent="0.35">
      <c r="A7" s="21"/>
      <c r="B7" s="23" t="s">
        <v>20</v>
      </c>
      <c r="C7" s="117" t="s">
        <v>52</v>
      </c>
      <c r="D7" s="117"/>
      <c r="E7" s="117"/>
      <c r="F7" s="117"/>
    </row>
    <row r="8" spans="1:34" s="7" customFormat="1" ht="15.6" customHeight="1" x14ac:dyDescent="0.3">
      <c r="A8" s="85" t="s">
        <v>40</v>
      </c>
      <c r="B8" s="87"/>
      <c r="C8" s="47" t="s">
        <v>9</v>
      </c>
      <c r="D8" s="121" t="s">
        <v>39</v>
      </c>
      <c r="E8" s="122"/>
      <c r="F8" s="67" t="s">
        <v>7</v>
      </c>
      <c r="G8" s="141"/>
      <c r="H8" s="141"/>
      <c r="I8" s="141"/>
      <c r="J8" s="141"/>
      <c r="K8" s="6"/>
      <c r="L8" s="6"/>
      <c r="M8" s="6"/>
      <c r="N8" s="6"/>
      <c r="O8" s="6"/>
      <c r="P8" s="6"/>
      <c r="Q8" s="6"/>
      <c r="R8" s="6"/>
      <c r="S8" s="6"/>
      <c r="T8" s="6"/>
      <c r="U8" s="6"/>
      <c r="V8" s="6"/>
      <c r="W8" s="6"/>
      <c r="X8" s="6"/>
      <c r="Y8" s="6"/>
      <c r="Z8" s="6"/>
      <c r="AA8" s="6"/>
      <c r="AB8" s="6"/>
      <c r="AC8" s="6"/>
      <c r="AD8" s="6"/>
      <c r="AE8" s="6"/>
      <c r="AF8" s="6"/>
      <c r="AG8" s="6"/>
      <c r="AH8" s="6"/>
    </row>
    <row r="9" spans="1:34" s="7" customFormat="1" ht="15.6" x14ac:dyDescent="0.3">
      <c r="A9" s="88"/>
      <c r="B9" s="90"/>
      <c r="C9" s="48">
        <f ca="1">IF(WORKDAY(C4,-10,Holidays!A1:A88)&lt;TODAY(),TODAY(),WORKDAY(C4,-10,Holidays!A1:A88))</f>
        <v>43227</v>
      </c>
      <c r="D9" s="123"/>
      <c r="E9" s="124"/>
      <c r="F9" s="68"/>
      <c r="G9" s="141"/>
      <c r="H9" s="142"/>
      <c r="I9" s="141"/>
      <c r="J9" s="141"/>
      <c r="K9" s="6"/>
      <c r="L9" s="6"/>
      <c r="M9" s="6"/>
      <c r="N9" s="6"/>
      <c r="O9" s="6"/>
      <c r="P9" s="6"/>
      <c r="Q9" s="6"/>
      <c r="R9" s="6"/>
      <c r="S9" s="6"/>
      <c r="T9" s="6"/>
      <c r="U9" s="6"/>
      <c r="V9" s="6"/>
      <c r="W9" s="6"/>
      <c r="X9" s="6"/>
      <c r="Y9" s="6"/>
      <c r="Z9" s="6"/>
      <c r="AA9" s="6"/>
      <c r="AB9" s="6"/>
      <c r="AC9" s="6"/>
      <c r="AD9" s="6"/>
      <c r="AE9" s="6"/>
      <c r="AF9" s="6"/>
      <c r="AG9" s="6"/>
      <c r="AH9" s="6"/>
    </row>
    <row r="10" spans="1:34" s="5" customFormat="1" ht="28.2" customHeight="1" x14ac:dyDescent="0.3">
      <c r="A10" s="59" t="s">
        <v>28</v>
      </c>
      <c r="B10" s="60"/>
      <c r="C10" s="34" t="s">
        <v>53</v>
      </c>
      <c r="D10" s="136"/>
      <c r="E10" s="137"/>
      <c r="F10" s="10"/>
      <c r="G10" s="21"/>
      <c r="H10" s="21"/>
      <c r="I10" s="21"/>
      <c r="J10" s="21"/>
      <c r="K10" s="2"/>
      <c r="L10" s="2"/>
      <c r="M10" s="2"/>
      <c r="N10" s="2"/>
      <c r="O10" s="2"/>
      <c r="P10" s="2"/>
      <c r="Q10" s="2"/>
      <c r="R10" s="2"/>
      <c r="S10" s="2"/>
      <c r="T10" s="2"/>
      <c r="U10" s="2"/>
      <c r="V10" s="2"/>
      <c r="W10" s="2"/>
      <c r="X10" s="2"/>
      <c r="Y10" s="2"/>
      <c r="Z10" s="2"/>
      <c r="AA10" s="2"/>
      <c r="AB10" s="2"/>
      <c r="AC10" s="2"/>
      <c r="AD10" s="2"/>
      <c r="AE10" s="2"/>
      <c r="AF10" s="2"/>
      <c r="AG10" s="2"/>
      <c r="AH10" s="2"/>
    </row>
    <row r="11" spans="1:34" s="5" customFormat="1" ht="35.4" customHeight="1" x14ac:dyDescent="0.3">
      <c r="A11" s="59" t="s">
        <v>4</v>
      </c>
      <c r="B11" s="60"/>
      <c r="C11" s="34" t="s">
        <v>44</v>
      </c>
      <c r="D11" s="136"/>
      <c r="E11" s="137"/>
      <c r="F11" s="10"/>
      <c r="G11" s="21"/>
      <c r="H11" s="21"/>
      <c r="I11" s="21"/>
      <c r="J11" s="21"/>
      <c r="K11" s="2"/>
      <c r="L11" s="2"/>
      <c r="M11" s="2"/>
      <c r="N11" s="2"/>
      <c r="O11" s="2"/>
      <c r="P11" s="2"/>
      <c r="Q11" s="2"/>
      <c r="R11" s="2"/>
      <c r="S11" s="2"/>
      <c r="T11" s="2"/>
      <c r="U11" s="2"/>
      <c r="V11" s="2"/>
      <c r="W11" s="2"/>
      <c r="X11" s="2"/>
      <c r="Y11" s="2"/>
      <c r="Z11" s="2"/>
      <c r="AA11" s="2"/>
      <c r="AB11" s="2"/>
      <c r="AC11" s="2"/>
      <c r="AD11" s="2"/>
      <c r="AE11" s="2"/>
      <c r="AF11" s="2"/>
      <c r="AG11" s="2"/>
      <c r="AH11" s="2"/>
    </row>
    <row r="12" spans="1:34" s="5" customFormat="1" ht="28.8" x14ac:dyDescent="0.3">
      <c r="A12" s="59" t="s">
        <v>41</v>
      </c>
      <c r="B12" s="60"/>
      <c r="C12" s="50" t="s">
        <v>54</v>
      </c>
      <c r="D12" s="136"/>
      <c r="E12" s="137"/>
      <c r="F12" s="10"/>
      <c r="G12" s="21"/>
      <c r="H12" s="21"/>
      <c r="I12" s="21"/>
      <c r="J12" s="21"/>
      <c r="K12" s="2"/>
      <c r="L12" s="2"/>
      <c r="M12" s="2"/>
      <c r="N12" s="2"/>
      <c r="O12" s="2"/>
      <c r="P12" s="2"/>
      <c r="Q12" s="2"/>
      <c r="R12" s="2"/>
      <c r="S12" s="2"/>
      <c r="T12" s="2"/>
      <c r="U12" s="2"/>
      <c r="V12" s="2"/>
      <c r="W12" s="2"/>
      <c r="X12" s="2"/>
      <c r="Y12" s="2"/>
      <c r="Z12" s="2"/>
      <c r="AA12" s="2"/>
      <c r="AB12" s="2"/>
      <c r="AC12" s="2"/>
      <c r="AD12" s="2"/>
      <c r="AE12" s="2"/>
      <c r="AF12" s="2"/>
      <c r="AG12" s="2"/>
      <c r="AH12" s="2"/>
    </row>
    <row r="13" spans="1:34" s="5" customFormat="1" ht="28.8" x14ac:dyDescent="0.3">
      <c r="A13" s="93" t="s">
        <v>35</v>
      </c>
      <c r="B13" s="94"/>
      <c r="C13" s="15" t="s">
        <v>42</v>
      </c>
      <c r="D13" s="136"/>
      <c r="E13" s="137"/>
      <c r="F13" s="10"/>
      <c r="G13" s="21"/>
      <c r="H13" s="21"/>
      <c r="I13" s="21"/>
      <c r="J13" s="21"/>
      <c r="K13" s="2"/>
      <c r="L13" s="2"/>
      <c r="M13" s="2"/>
      <c r="N13" s="2"/>
      <c r="O13" s="2"/>
      <c r="P13" s="2"/>
      <c r="Q13" s="2"/>
      <c r="R13" s="2"/>
      <c r="S13" s="2"/>
      <c r="T13" s="2"/>
      <c r="U13" s="2"/>
      <c r="V13" s="2"/>
      <c r="W13" s="2"/>
      <c r="X13" s="2"/>
      <c r="Y13" s="2"/>
      <c r="Z13" s="2"/>
      <c r="AA13" s="2"/>
      <c r="AB13" s="2"/>
      <c r="AC13" s="2"/>
      <c r="AD13" s="2"/>
      <c r="AE13" s="2"/>
      <c r="AF13" s="2"/>
      <c r="AG13" s="2"/>
      <c r="AH13" s="2"/>
    </row>
    <row r="14" spans="1:34" s="5" customFormat="1" x14ac:dyDescent="0.3">
      <c r="A14" s="102" t="s">
        <v>22</v>
      </c>
      <c r="B14" s="103"/>
      <c r="C14" s="14" t="s">
        <v>18</v>
      </c>
      <c r="D14" s="129"/>
      <c r="E14" s="128"/>
      <c r="F14" s="10"/>
      <c r="G14" s="21"/>
      <c r="H14" s="21"/>
      <c r="I14" s="21"/>
      <c r="J14" s="21"/>
      <c r="K14" s="2"/>
      <c r="L14" s="2"/>
      <c r="M14" s="2"/>
      <c r="N14" s="2"/>
      <c r="O14" s="2"/>
      <c r="P14" s="2"/>
      <c r="Q14" s="2"/>
      <c r="R14" s="2"/>
      <c r="S14" s="2"/>
      <c r="T14" s="2"/>
      <c r="U14" s="2"/>
      <c r="V14" s="2"/>
      <c r="W14" s="2"/>
      <c r="X14" s="2"/>
      <c r="Y14" s="2"/>
      <c r="Z14" s="2"/>
      <c r="AA14" s="2"/>
      <c r="AB14" s="2"/>
      <c r="AC14" s="2"/>
      <c r="AD14" s="2"/>
      <c r="AE14" s="2"/>
      <c r="AF14" s="2"/>
      <c r="AG14" s="2"/>
      <c r="AH14" s="2"/>
    </row>
    <row r="15" spans="1:34" s="5" customFormat="1" x14ac:dyDescent="0.3">
      <c r="A15" s="102" t="s">
        <v>23</v>
      </c>
      <c r="B15" s="103"/>
      <c r="C15" s="14" t="s">
        <v>18</v>
      </c>
      <c r="D15" s="127"/>
      <c r="E15" s="128"/>
      <c r="F15" s="10"/>
      <c r="G15" s="21"/>
      <c r="H15" s="21"/>
      <c r="I15" s="21"/>
      <c r="J15" s="21"/>
      <c r="K15" s="2"/>
      <c r="L15" s="2"/>
      <c r="M15" s="2"/>
      <c r="N15" s="2"/>
      <c r="O15" s="2"/>
      <c r="P15" s="2"/>
      <c r="Q15" s="2"/>
      <c r="R15" s="2"/>
      <c r="S15" s="2"/>
      <c r="T15" s="2"/>
      <c r="U15" s="2"/>
      <c r="V15" s="2"/>
      <c r="W15" s="2"/>
      <c r="X15" s="2"/>
      <c r="Y15" s="2"/>
      <c r="Z15" s="2"/>
      <c r="AA15" s="2"/>
      <c r="AB15" s="2"/>
      <c r="AC15" s="2"/>
      <c r="AD15" s="2"/>
      <c r="AE15" s="2"/>
      <c r="AF15" s="2"/>
      <c r="AG15" s="2"/>
      <c r="AH15" s="2"/>
    </row>
    <row r="16" spans="1:34" s="5" customFormat="1" x14ac:dyDescent="0.3">
      <c r="A16" s="102" t="s">
        <v>21</v>
      </c>
      <c r="B16" s="103"/>
      <c r="C16" s="14" t="s">
        <v>18</v>
      </c>
      <c r="D16" s="127"/>
      <c r="E16" s="128"/>
      <c r="F16" s="10"/>
      <c r="G16" s="21"/>
      <c r="H16" s="21"/>
      <c r="I16" s="21"/>
      <c r="J16" s="21"/>
      <c r="K16" s="2"/>
      <c r="L16" s="2"/>
      <c r="M16" s="2"/>
      <c r="N16" s="2"/>
      <c r="O16" s="2"/>
      <c r="P16" s="2"/>
      <c r="Q16" s="2"/>
      <c r="R16" s="2"/>
      <c r="S16" s="2"/>
      <c r="T16" s="2"/>
      <c r="U16" s="2"/>
      <c r="V16" s="2"/>
      <c r="W16" s="2"/>
      <c r="X16" s="2"/>
      <c r="Y16" s="2"/>
      <c r="Z16" s="2"/>
      <c r="AA16" s="2"/>
      <c r="AB16" s="2"/>
      <c r="AC16" s="2"/>
      <c r="AD16" s="2"/>
      <c r="AE16" s="2"/>
      <c r="AF16" s="2"/>
      <c r="AG16" s="2"/>
      <c r="AH16" s="2"/>
    </row>
    <row r="17" spans="1:34" s="5" customFormat="1" x14ac:dyDescent="0.3">
      <c r="A17" s="93" t="s">
        <v>43</v>
      </c>
      <c r="B17" s="94"/>
      <c r="C17" s="15" t="s">
        <v>116</v>
      </c>
      <c r="D17" s="138"/>
      <c r="E17" s="139"/>
      <c r="F17" s="10"/>
      <c r="G17" s="21"/>
      <c r="H17" s="21"/>
      <c r="I17" s="21"/>
      <c r="J17" s="21"/>
      <c r="K17" s="2"/>
      <c r="L17" s="2"/>
      <c r="M17" s="2"/>
      <c r="N17" s="2"/>
      <c r="O17" s="2"/>
      <c r="P17" s="2"/>
      <c r="Q17" s="2"/>
      <c r="R17" s="2"/>
      <c r="S17" s="2"/>
      <c r="T17" s="2"/>
      <c r="U17" s="2"/>
      <c r="V17" s="2"/>
      <c r="W17" s="2"/>
      <c r="X17" s="2"/>
      <c r="Y17" s="2"/>
      <c r="Z17" s="2"/>
      <c r="AA17" s="2"/>
      <c r="AB17" s="2"/>
      <c r="AC17" s="2"/>
      <c r="AD17" s="2"/>
      <c r="AE17" s="2"/>
      <c r="AF17" s="2"/>
      <c r="AG17" s="2"/>
      <c r="AH17" s="2"/>
    </row>
    <row r="18" spans="1:34" s="5" customFormat="1" x14ac:dyDescent="0.3">
      <c r="A18" s="102" t="s">
        <v>24</v>
      </c>
      <c r="B18" s="103"/>
      <c r="C18" s="14" t="s">
        <v>18</v>
      </c>
      <c r="D18" s="127"/>
      <c r="E18" s="128"/>
      <c r="F18" s="10"/>
      <c r="G18" s="21"/>
      <c r="H18" s="21"/>
      <c r="I18" s="21"/>
      <c r="J18" s="21"/>
      <c r="K18" s="2"/>
      <c r="L18" s="2"/>
      <c r="M18" s="2"/>
      <c r="N18" s="2"/>
      <c r="O18" s="2"/>
      <c r="P18" s="2"/>
      <c r="Q18" s="2"/>
      <c r="R18" s="2"/>
      <c r="S18" s="2"/>
      <c r="T18" s="2"/>
      <c r="U18" s="2"/>
      <c r="V18" s="2"/>
      <c r="W18" s="2"/>
      <c r="X18" s="2"/>
      <c r="Y18" s="2"/>
      <c r="Z18" s="2"/>
      <c r="AA18" s="2"/>
      <c r="AB18" s="2"/>
      <c r="AC18" s="2"/>
      <c r="AD18" s="2"/>
      <c r="AE18" s="2"/>
      <c r="AF18" s="2"/>
      <c r="AG18" s="2"/>
      <c r="AH18" s="2"/>
    </row>
    <row r="19" spans="1:34" s="5" customFormat="1" ht="28.8" x14ac:dyDescent="0.3">
      <c r="A19" s="59" t="s">
        <v>127</v>
      </c>
      <c r="B19" s="60"/>
      <c r="C19" s="15" t="s">
        <v>128</v>
      </c>
      <c r="D19" s="147"/>
      <c r="E19" s="148"/>
      <c r="F19" s="10"/>
      <c r="G19" s="21"/>
      <c r="H19" s="21"/>
      <c r="I19" s="21"/>
      <c r="J19" s="21"/>
      <c r="K19" s="2"/>
      <c r="L19" s="2"/>
      <c r="M19" s="2"/>
      <c r="N19" s="2"/>
      <c r="O19" s="2"/>
      <c r="P19" s="2"/>
      <c r="Q19" s="2"/>
      <c r="R19" s="2"/>
      <c r="S19" s="2"/>
      <c r="T19" s="2"/>
      <c r="U19" s="2"/>
      <c r="V19" s="2"/>
      <c r="W19" s="2"/>
      <c r="X19" s="2"/>
      <c r="Y19" s="2"/>
      <c r="Z19" s="2"/>
      <c r="AA19" s="2"/>
      <c r="AB19" s="2"/>
      <c r="AC19" s="2"/>
      <c r="AD19" s="2"/>
      <c r="AE19" s="2"/>
      <c r="AF19" s="2"/>
      <c r="AG19" s="2"/>
      <c r="AH19" s="2"/>
    </row>
    <row r="20" spans="1:34" s="5" customFormat="1" ht="13.2" customHeight="1" x14ac:dyDescent="0.3">
      <c r="A20" s="93" t="s">
        <v>34</v>
      </c>
      <c r="B20" s="94"/>
      <c r="C20" s="14" t="s">
        <v>18</v>
      </c>
      <c r="D20" s="129"/>
      <c r="E20" s="128"/>
      <c r="F20" s="10"/>
      <c r="G20" s="21"/>
      <c r="H20" s="21"/>
      <c r="I20" s="21"/>
      <c r="J20" s="21"/>
      <c r="K20" s="2"/>
      <c r="L20" s="2"/>
      <c r="M20" s="2"/>
      <c r="N20" s="2"/>
      <c r="O20" s="2"/>
      <c r="P20" s="2"/>
      <c r="Q20" s="2"/>
      <c r="R20" s="2"/>
      <c r="S20" s="2"/>
      <c r="T20" s="2"/>
      <c r="U20" s="2"/>
      <c r="V20" s="2"/>
      <c r="W20" s="2"/>
      <c r="X20" s="2"/>
      <c r="Y20" s="2"/>
      <c r="Z20" s="2"/>
      <c r="AA20" s="2"/>
      <c r="AB20" s="2"/>
      <c r="AC20" s="2"/>
      <c r="AD20" s="2"/>
      <c r="AE20" s="2"/>
      <c r="AF20" s="2"/>
      <c r="AG20" s="2"/>
      <c r="AH20" s="2"/>
    </row>
    <row r="21" spans="1:34" s="5" customFormat="1" x14ac:dyDescent="0.3">
      <c r="A21" s="130" t="s">
        <v>45</v>
      </c>
      <c r="B21" s="131"/>
      <c r="C21" s="14" t="s">
        <v>46</v>
      </c>
      <c r="D21" s="125" t="str">
        <f>IF(D20="yes", "Required", "N/A")</f>
        <v>N/A</v>
      </c>
      <c r="E21" s="126"/>
      <c r="F21" s="10"/>
      <c r="G21" s="21"/>
      <c r="H21" s="21"/>
      <c r="I21" s="21"/>
      <c r="J21" s="21"/>
      <c r="K21" s="2"/>
      <c r="L21" s="2"/>
      <c r="M21" s="2"/>
      <c r="N21" s="2"/>
      <c r="O21" s="2"/>
      <c r="P21" s="2"/>
      <c r="Q21" s="2"/>
      <c r="R21" s="2"/>
      <c r="S21" s="2"/>
      <c r="T21" s="2"/>
      <c r="U21" s="2"/>
      <c r="V21" s="2"/>
      <c r="W21" s="2"/>
      <c r="X21" s="2"/>
      <c r="Y21" s="2"/>
      <c r="Z21" s="2"/>
      <c r="AA21" s="2"/>
      <c r="AB21" s="2"/>
      <c r="AC21" s="2"/>
      <c r="AD21" s="2"/>
      <c r="AE21" s="2"/>
      <c r="AF21" s="2"/>
      <c r="AG21" s="2"/>
      <c r="AH21" s="2"/>
    </row>
    <row r="22" spans="1:34" s="5" customFormat="1" ht="13.8" customHeight="1" x14ac:dyDescent="0.3">
      <c r="A22" s="132" t="s">
        <v>55</v>
      </c>
      <c r="B22" s="133"/>
      <c r="C22" s="36" t="s">
        <v>98</v>
      </c>
      <c r="D22" s="134"/>
      <c r="E22" s="135"/>
      <c r="F22" s="35"/>
      <c r="G22" s="21"/>
      <c r="H22" s="21"/>
      <c r="I22" s="21"/>
      <c r="J22" s="21"/>
      <c r="K22" s="2"/>
      <c r="L22" s="2"/>
      <c r="M22" s="2"/>
      <c r="N22" s="2"/>
      <c r="O22" s="2"/>
      <c r="P22" s="2"/>
      <c r="Q22" s="2"/>
      <c r="R22" s="2"/>
      <c r="S22" s="2"/>
      <c r="T22" s="2"/>
      <c r="U22" s="2"/>
      <c r="V22" s="2"/>
      <c r="W22" s="2"/>
      <c r="X22" s="2"/>
      <c r="Y22" s="2"/>
      <c r="Z22" s="2"/>
      <c r="AA22" s="2"/>
      <c r="AB22" s="2"/>
      <c r="AC22" s="2"/>
      <c r="AD22" s="2"/>
      <c r="AE22" s="2"/>
      <c r="AF22" s="2"/>
      <c r="AG22" s="2"/>
      <c r="AH22" s="2"/>
    </row>
    <row r="23" spans="1:34" s="4" customFormat="1" ht="15" thickBot="1" x14ac:dyDescent="0.35">
      <c r="A23" s="59" t="s">
        <v>56</v>
      </c>
      <c r="B23" s="60"/>
      <c r="C23" s="36" t="s">
        <v>59</v>
      </c>
      <c r="D23" s="125" t="s">
        <v>57</v>
      </c>
      <c r="E23" s="126"/>
      <c r="F23" s="10"/>
      <c r="G23" s="21"/>
      <c r="H23" s="21"/>
      <c r="I23" s="21"/>
      <c r="J23" s="21"/>
      <c r="K23" s="2"/>
      <c r="L23" s="2"/>
      <c r="M23" s="2"/>
      <c r="N23" s="2"/>
      <c r="O23" s="2"/>
      <c r="P23" s="2"/>
      <c r="Q23" s="2"/>
      <c r="R23" s="2"/>
      <c r="S23" s="2"/>
      <c r="T23" s="2"/>
      <c r="U23" s="2"/>
      <c r="V23" s="2"/>
      <c r="W23" s="2"/>
      <c r="X23" s="2"/>
      <c r="Y23" s="2"/>
      <c r="Z23" s="2"/>
      <c r="AA23" s="2"/>
      <c r="AB23" s="2"/>
      <c r="AC23" s="2"/>
      <c r="AD23" s="2"/>
      <c r="AE23" s="2"/>
      <c r="AF23" s="2"/>
      <c r="AG23" s="2"/>
      <c r="AH23" s="2"/>
    </row>
    <row r="24" spans="1:34" s="8" customFormat="1" ht="15.6" customHeight="1" x14ac:dyDescent="0.3">
      <c r="A24" s="85" t="s">
        <v>114</v>
      </c>
      <c r="B24" s="86"/>
      <c r="C24" s="87"/>
      <c r="D24" s="30" t="s">
        <v>9</v>
      </c>
      <c r="E24" s="104" t="s">
        <v>6</v>
      </c>
      <c r="F24" s="67" t="s">
        <v>7</v>
      </c>
      <c r="G24" s="141"/>
      <c r="H24" s="141"/>
      <c r="I24" s="141"/>
      <c r="J24" s="141"/>
      <c r="K24" s="6"/>
      <c r="L24" s="6"/>
      <c r="M24" s="6"/>
      <c r="N24" s="6"/>
      <c r="O24" s="6"/>
      <c r="P24" s="6"/>
      <c r="Q24" s="6"/>
      <c r="R24" s="6"/>
      <c r="S24" s="6"/>
      <c r="T24" s="6"/>
      <c r="U24" s="6"/>
      <c r="V24" s="6"/>
      <c r="W24" s="6"/>
      <c r="X24" s="6"/>
      <c r="Y24" s="6"/>
      <c r="Z24" s="6"/>
      <c r="AA24" s="6"/>
      <c r="AB24" s="6"/>
      <c r="AC24" s="6"/>
      <c r="AD24" s="6"/>
      <c r="AE24" s="6"/>
      <c r="AF24" s="6"/>
      <c r="AG24" s="6"/>
      <c r="AH24" s="6"/>
    </row>
    <row r="25" spans="1:34" s="8" customFormat="1" ht="15.6" x14ac:dyDescent="0.3">
      <c r="A25" s="88"/>
      <c r="B25" s="89"/>
      <c r="C25" s="90"/>
      <c r="D25" s="46">
        <f ca="1">WORKDAY(C4,-7,Holidays!A1:A88)</f>
        <v>43230</v>
      </c>
      <c r="E25" s="105"/>
      <c r="F25" s="68"/>
      <c r="G25" s="141"/>
      <c r="H25" s="141"/>
      <c r="I25" s="141"/>
      <c r="J25" s="141"/>
      <c r="K25" s="6"/>
      <c r="L25" s="6"/>
      <c r="M25" s="6"/>
      <c r="N25" s="6"/>
      <c r="O25" s="6"/>
      <c r="P25" s="6"/>
      <c r="Q25" s="6"/>
      <c r="R25" s="6"/>
      <c r="S25" s="6"/>
      <c r="T25" s="6"/>
      <c r="U25" s="6"/>
      <c r="V25" s="6"/>
      <c r="W25" s="6"/>
      <c r="X25" s="6"/>
      <c r="Y25" s="6"/>
      <c r="Z25" s="6"/>
      <c r="AA25" s="6"/>
      <c r="AB25" s="6"/>
      <c r="AC25" s="6"/>
      <c r="AD25" s="6"/>
      <c r="AE25" s="6"/>
      <c r="AF25" s="6"/>
      <c r="AG25" s="6"/>
      <c r="AH25" s="6"/>
    </row>
    <row r="26" spans="1:34" x14ac:dyDescent="0.3">
      <c r="A26" s="102" t="s">
        <v>61</v>
      </c>
      <c r="B26" s="103"/>
      <c r="C26" s="69" t="s">
        <v>58</v>
      </c>
      <c r="D26" s="70"/>
      <c r="E26" s="24" t="s">
        <v>11</v>
      </c>
      <c r="F26" s="10"/>
    </row>
    <row r="27" spans="1:34" s="5" customFormat="1" x14ac:dyDescent="0.3">
      <c r="A27" s="102" t="s">
        <v>62</v>
      </c>
      <c r="B27" s="103"/>
      <c r="C27" s="69" t="s">
        <v>47</v>
      </c>
      <c r="D27" s="70"/>
      <c r="E27" s="24" t="s">
        <v>11</v>
      </c>
      <c r="F27" s="10"/>
      <c r="G27" s="21"/>
      <c r="H27" s="21"/>
      <c r="I27" s="21"/>
      <c r="J27" s="21"/>
      <c r="K27" s="2"/>
      <c r="L27" s="2"/>
      <c r="M27" s="2"/>
      <c r="N27" s="2"/>
      <c r="O27" s="2"/>
      <c r="P27" s="2"/>
      <c r="Q27" s="2"/>
      <c r="R27" s="2"/>
      <c r="S27" s="2"/>
      <c r="T27" s="2"/>
      <c r="U27" s="2"/>
      <c r="V27" s="2"/>
      <c r="W27" s="2"/>
      <c r="X27" s="2"/>
      <c r="Y27" s="2"/>
      <c r="Z27" s="2"/>
      <c r="AA27" s="2"/>
      <c r="AB27" s="2"/>
      <c r="AC27" s="2"/>
      <c r="AD27" s="2"/>
      <c r="AE27" s="2"/>
      <c r="AF27" s="2"/>
      <c r="AG27" s="2"/>
      <c r="AH27" s="2"/>
    </row>
    <row r="28" spans="1:34" s="5" customFormat="1" ht="15" thickBot="1" x14ac:dyDescent="0.35">
      <c r="A28" s="102" t="s">
        <v>102</v>
      </c>
      <c r="B28" s="103"/>
      <c r="C28" s="69" t="s">
        <v>103</v>
      </c>
      <c r="D28" s="70"/>
      <c r="E28" s="24" t="s">
        <v>11</v>
      </c>
      <c r="F28" s="10"/>
      <c r="G28" s="21"/>
      <c r="H28" s="21"/>
      <c r="I28" s="21"/>
      <c r="J28" s="21"/>
      <c r="K28" s="2"/>
      <c r="L28" s="2"/>
      <c r="M28" s="2"/>
      <c r="N28" s="2"/>
      <c r="O28" s="2"/>
      <c r="P28" s="2"/>
      <c r="Q28" s="2"/>
      <c r="R28" s="2"/>
      <c r="S28" s="2"/>
      <c r="T28" s="2"/>
      <c r="U28" s="2"/>
      <c r="V28" s="2"/>
      <c r="W28" s="2"/>
      <c r="X28" s="2"/>
      <c r="Y28" s="2"/>
      <c r="Z28" s="2"/>
      <c r="AA28" s="2"/>
      <c r="AB28" s="2"/>
      <c r="AC28" s="2"/>
      <c r="AD28" s="2"/>
      <c r="AE28" s="2"/>
      <c r="AF28" s="2"/>
      <c r="AG28" s="2"/>
      <c r="AH28" s="2"/>
    </row>
    <row r="29" spans="1:34" s="8" customFormat="1" ht="16.2" customHeight="1" x14ac:dyDescent="0.3">
      <c r="A29" s="96" t="s">
        <v>33</v>
      </c>
      <c r="B29" s="97"/>
      <c r="C29" s="98"/>
      <c r="D29" s="30" t="s">
        <v>9</v>
      </c>
      <c r="E29" s="83" t="s">
        <v>6</v>
      </c>
      <c r="F29" s="67" t="s">
        <v>7</v>
      </c>
      <c r="G29" s="141"/>
      <c r="H29" s="141"/>
      <c r="I29" s="141"/>
      <c r="J29" s="141"/>
      <c r="K29" s="6"/>
      <c r="L29" s="6"/>
      <c r="M29" s="6"/>
      <c r="N29" s="6"/>
      <c r="O29" s="6"/>
      <c r="P29" s="6"/>
      <c r="Q29" s="6"/>
      <c r="R29" s="6"/>
      <c r="S29" s="6"/>
      <c r="T29" s="6"/>
      <c r="U29" s="6"/>
      <c r="V29" s="6"/>
      <c r="W29" s="6"/>
      <c r="X29" s="6"/>
      <c r="Y29" s="6"/>
      <c r="Z29" s="6"/>
      <c r="AA29" s="6"/>
      <c r="AB29" s="6"/>
      <c r="AC29" s="6"/>
      <c r="AD29" s="6"/>
      <c r="AE29" s="6"/>
      <c r="AF29" s="6"/>
      <c r="AG29" s="6"/>
      <c r="AH29" s="6"/>
    </row>
    <row r="30" spans="1:34" s="8" customFormat="1" ht="15.6" x14ac:dyDescent="0.3">
      <c r="A30" s="99"/>
      <c r="B30" s="100"/>
      <c r="C30" s="101"/>
      <c r="D30" s="46">
        <f ca="1">WORKDAY(C4,-5,Holidays!A1:A88)</f>
        <v>43234</v>
      </c>
      <c r="E30" s="84"/>
      <c r="F30" s="68"/>
      <c r="G30" s="141"/>
      <c r="H30" s="141"/>
      <c r="I30" s="141"/>
      <c r="J30" s="141"/>
      <c r="K30" s="6"/>
      <c r="L30" s="6"/>
      <c r="M30" s="6"/>
      <c r="N30" s="6"/>
      <c r="O30" s="6"/>
      <c r="P30" s="6"/>
      <c r="Q30" s="6"/>
      <c r="R30" s="6"/>
      <c r="S30" s="6"/>
      <c r="T30" s="6"/>
      <c r="U30" s="6"/>
      <c r="V30" s="6"/>
      <c r="W30" s="6"/>
      <c r="X30" s="6"/>
      <c r="Y30" s="6"/>
      <c r="Z30" s="6"/>
      <c r="AA30" s="6"/>
      <c r="AB30" s="6"/>
      <c r="AC30" s="6"/>
      <c r="AD30" s="6"/>
      <c r="AE30" s="6"/>
      <c r="AF30" s="6"/>
      <c r="AG30" s="6"/>
      <c r="AH30" s="6"/>
    </row>
    <row r="31" spans="1:34" x14ac:dyDescent="0.3">
      <c r="A31" s="91" t="s">
        <v>60</v>
      </c>
      <c r="B31" s="92"/>
      <c r="C31" s="69" t="s">
        <v>117</v>
      </c>
      <c r="D31" s="70"/>
      <c r="E31" s="24" t="s">
        <v>12</v>
      </c>
      <c r="F31" s="10"/>
    </row>
    <row r="32" spans="1:34" ht="29.4" customHeight="1" x14ac:dyDescent="0.3">
      <c r="A32" s="93" t="s">
        <v>84</v>
      </c>
      <c r="B32" s="94"/>
      <c r="C32" s="71" t="s">
        <v>118</v>
      </c>
      <c r="D32" s="72"/>
      <c r="E32" s="25" t="s">
        <v>8</v>
      </c>
      <c r="F32" s="10"/>
    </row>
    <row r="33" spans="1:34" x14ac:dyDescent="0.3">
      <c r="A33" s="91" t="s">
        <v>85</v>
      </c>
      <c r="B33" s="92"/>
      <c r="C33" s="73" t="s">
        <v>119</v>
      </c>
      <c r="D33" s="74"/>
      <c r="E33" s="25" t="s">
        <v>8</v>
      </c>
      <c r="F33" s="10"/>
      <c r="J33" s="143"/>
    </row>
    <row r="34" spans="1:34" ht="28.2" customHeight="1" x14ac:dyDescent="0.3">
      <c r="A34" s="93" t="s">
        <v>86</v>
      </c>
      <c r="B34" s="94"/>
      <c r="C34" s="75" t="s">
        <v>120</v>
      </c>
      <c r="D34" s="76"/>
      <c r="E34" s="26" t="s">
        <v>8</v>
      </c>
      <c r="F34" s="10"/>
      <c r="J34" s="143"/>
    </row>
    <row r="35" spans="1:34" s="5" customFormat="1" ht="14.4" customHeight="1" x14ac:dyDescent="0.3">
      <c r="A35" s="102" t="s">
        <v>87</v>
      </c>
      <c r="B35" s="103"/>
      <c r="C35" s="95" t="s">
        <v>38</v>
      </c>
      <c r="D35" s="78"/>
      <c r="E35" s="28" t="s">
        <v>27</v>
      </c>
      <c r="F35" s="16"/>
      <c r="G35" s="21"/>
      <c r="H35" s="21"/>
      <c r="I35" s="21"/>
      <c r="J35" s="21"/>
      <c r="K35" s="2"/>
      <c r="L35" s="2"/>
      <c r="M35" s="2"/>
      <c r="N35" s="2"/>
      <c r="O35" s="2"/>
      <c r="P35" s="2"/>
      <c r="Q35" s="2"/>
      <c r="R35" s="2"/>
      <c r="S35" s="2"/>
      <c r="T35" s="2"/>
      <c r="U35" s="2"/>
      <c r="V35" s="2"/>
      <c r="W35" s="2"/>
      <c r="X35" s="2"/>
      <c r="Y35" s="2"/>
      <c r="Z35" s="2"/>
      <c r="AA35" s="2"/>
      <c r="AB35" s="2"/>
      <c r="AC35" s="2"/>
      <c r="AD35" s="2"/>
      <c r="AE35" s="2"/>
      <c r="AF35" s="2"/>
      <c r="AG35" s="2"/>
      <c r="AH35" s="2"/>
    </row>
    <row r="36" spans="1:34" s="5" customFormat="1" ht="15" customHeight="1" x14ac:dyDescent="0.3">
      <c r="A36" s="32"/>
      <c r="B36" s="33" t="s">
        <v>36</v>
      </c>
      <c r="C36" s="79" t="str">
        <f>IF(D20="yes", "REQUIRED", "N/A")</f>
        <v>N/A</v>
      </c>
      <c r="D36" s="80"/>
      <c r="E36" s="81"/>
      <c r="F36" s="82"/>
      <c r="G36" s="21" t="s">
        <v>17</v>
      </c>
      <c r="H36" s="21"/>
      <c r="I36" s="21"/>
      <c r="J36" s="21"/>
      <c r="K36" s="2"/>
      <c r="L36" s="2"/>
      <c r="M36" s="2"/>
      <c r="N36" s="2"/>
      <c r="O36" s="2"/>
      <c r="P36" s="2"/>
      <c r="Q36" s="2"/>
      <c r="R36" s="2"/>
      <c r="S36" s="2"/>
      <c r="T36" s="2"/>
      <c r="U36" s="2"/>
      <c r="V36" s="2"/>
      <c r="W36" s="2"/>
      <c r="X36" s="2"/>
      <c r="Y36" s="2"/>
      <c r="Z36" s="2"/>
      <c r="AA36" s="2"/>
      <c r="AB36" s="2"/>
      <c r="AC36" s="2"/>
      <c r="AD36" s="2"/>
      <c r="AE36" s="2"/>
      <c r="AF36" s="2"/>
      <c r="AG36" s="2"/>
      <c r="AH36" s="2"/>
    </row>
    <row r="37" spans="1:34" s="5" customFormat="1" x14ac:dyDescent="0.3">
      <c r="A37" s="12" t="s">
        <v>29</v>
      </c>
      <c r="B37" s="40" t="s">
        <v>16</v>
      </c>
      <c r="C37" s="77" t="s">
        <v>5</v>
      </c>
      <c r="D37" s="78"/>
      <c r="E37" s="27" t="s">
        <v>12</v>
      </c>
      <c r="F37" s="10"/>
      <c r="G37" s="21"/>
      <c r="H37" s="21"/>
      <c r="I37" s="21"/>
      <c r="J37" s="21"/>
      <c r="K37" s="2"/>
      <c r="L37" s="2"/>
      <c r="M37" s="2"/>
      <c r="N37" s="2"/>
      <c r="O37" s="2"/>
      <c r="P37" s="2"/>
      <c r="Q37" s="2"/>
      <c r="R37" s="2"/>
      <c r="S37" s="2"/>
      <c r="T37" s="2"/>
      <c r="U37" s="2"/>
      <c r="V37" s="2"/>
      <c r="W37" s="2"/>
      <c r="X37" s="2"/>
      <c r="Y37" s="2"/>
      <c r="Z37" s="2"/>
      <c r="AA37" s="2"/>
      <c r="AB37" s="2"/>
      <c r="AC37" s="2"/>
      <c r="AD37" s="2"/>
      <c r="AE37" s="2"/>
      <c r="AF37" s="2"/>
      <c r="AG37" s="2"/>
      <c r="AH37" s="2"/>
    </row>
    <row r="38" spans="1:34" s="5" customFormat="1" x14ac:dyDescent="0.3">
      <c r="A38" s="12" t="s">
        <v>30</v>
      </c>
      <c r="B38" s="40" t="s">
        <v>1</v>
      </c>
      <c r="C38" s="77" t="s">
        <v>37</v>
      </c>
      <c r="D38" s="78"/>
      <c r="E38" s="27" t="s">
        <v>12</v>
      </c>
      <c r="F38" s="10"/>
      <c r="G38" s="21"/>
      <c r="H38" s="21"/>
      <c r="I38" s="21"/>
      <c r="J38" s="21"/>
      <c r="K38" s="2"/>
      <c r="L38" s="2"/>
      <c r="M38" s="2"/>
      <c r="N38" s="2"/>
      <c r="O38" s="2"/>
      <c r="P38" s="2"/>
      <c r="Q38" s="2"/>
      <c r="R38" s="2"/>
      <c r="S38" s="2"/>
      <c r="T38" s="2"/>
      <c r="U38" s="2"/>
      <c r="V38" s="2"/>
      <c r="W38" s="2"/>
      <c r="X38" s="2"/>
      <c r="Y38" s="2"/>
      <c r="Z38" s="2"/>
      <c r="AA38" s="2"/>
      <c r="AB38" s="2"/>
      <c r="AC38" s="2"/>
      <c r="AD38" s="2"/>
      <c r="AE38" s="2"/>
      <c r="AF38" s="2"/>
      <c r="AG38" s="2"/>
      <c r="AH38" s="2"/>
    </row>
    <row r="39" spans="1:34" s="5" customFormat="1" x14ac:dyDescent="0.3">
      <c r="A39" s="12" t="s">
        <v>31</v>
      </c>
      <c r="B39" s="40" t="s">
        <v>81</v>
      </c>
      <c r="C39" s="77" t="s">
        <v>82</v>
      </c>
      <c r="D39" s="78"/>
      <c r="E39" s="27" t="s">
        <v>12</v>
      </c>
      <c r="F39" s="10"/>
      <c r="G39" s="21"/>
      <c r="H39" s="21"/>
      <c r="I39" s="21"/>
      <c r="J39" s="21"/>
      <c r="K39" s="2"/>
      <c r="L39" s="2"/>
      <c r="M39" s="2"/>
      <c r="N39" s="2"/>
      <c r="O39" s="2"/>
      <c r="P39" s="2"/>
      <c r="Q39" s="2"/>
      <c r="R39" s="2"/>
      <c r="S39" s="2"/>
      <c r="T39" s="2"/>
      <c r="U39" s="2"/>
      <c r="V39" s="2"/>
      <c r="W39" s="2"/>
      <c r="X39" s="2"/>
      <c r="Y39" s="2"/>
      <c r="Z39" s="2"/>
      <c r="AA39" s="2"/>
      <c r="AB39" s="2"/>
      <c r="AC39" s="2"/>
      <c r="AD39" s="2"/>
      <c r="AE39" s="2"/>
      <c r="AF39" s="2"/>
      <c r="AG39" s="2"/>
      <c r="AH39" s="2"/>
    </row>
    <row r="40" spans="1:34" s="5" customFormat="1" x14ac:dyDescent="0.3">
      <c r="A40" s="12" t="s">
        <v>32</v>
      </c>
      <c r="B40" s="40" t="s">
        <v>2</v>
      </c>
      <c r="C40" s="77" t="s">
        <v>3</v>
      </c>
      <c r="D40" s="78"/>
      <c r="E40" s="27" t="s">
        <v>12</v>
      </c>
      <c r="F40" s="10"/>
      <c r="G40" s="21"/>
      <c r="H40" s="21"/>
      <c r="I40" s="21"/>
      <c r="J40" s="21"/>
      <c r="K40" s="2"/>
      <c r="L40" s="2"/>
      <c r="M40" s="2"/>
      <c r="N40" s="2"/>
      <c r="O40" s="2"/>
      <c r="P40" s="2"/>
      <c r="Q40" s="2"/>
      <c r="R40" s="2"/>
      <c r="S40" s="2"/>
      <c r="T40" s="2"/>
      <c r="U40" s="2"/>
      <c r="V40" s="2"/>
      <c r="W40" s="2"/>
      <c r="X40" s="2"/>
      <c r="Y40" s="2"/>
      <c r="Z40" s="2"/>
      <c r="AA40" s="2"/>
      <c r="AB40" s="2"/>
      <c r="AC40" s="2"/>
      <c r="AD40" s="2"/>
      <c r="AE40" s="2"/>
      <c r="AF40" s="2"/>
      <c r="AG40" s="2"/>
      <c r="AH40" s="2"/>
    </row>
    <row r="41" spans="1:34" s="5" customFormat="1" x14ac:dyDescent="0.3">
      <c r="A41" s="12" t="s">
        <v>75</v>
      </c>
      <c r="B41" s="40" t="s">
        <v>83</v>
      </c>
      <c r="C41" s="41" t="s">
        <v>119</v>
      </c>
      <c r="D41" s="42"/>
      <c r="E41" s="27" t="s">
        <v>12</v>
      </c>
      <c r="F41" s="10"/>
      <c r="G41" s="21"/>
      <c r="H41" s="21"/>
      <c r="I41" s="21"/>
      <c r="J41" s="21"/>
      <c r="K41" s="2"/>
      <c r="L41" s="2"/>
      <c r="M41" s="2"/>
      <c r="N41" s="2"/>
      <c r="O41" s="2"/>
      <c r="P41" s="2"/>
      <c r="Q41" s="2"/>
      <c r="R41" s="2"/>
      <c r="S41" s="2"/>
      <c r="T41" s="2"/>
      <c r="U41" s="2"/>
      <c r="V41" s="2"/>
      <c r="W41" s="2"/>
      <c r="X41" s="2"/>
      <c r="Y41" s="2"/>
      <c r="Z41" s="2"/>
      <c r="AA41" s="2"/>
      <c r="AB41" s="2"/>
      <c r="AC41" s="2"/>
      <c r="AD41" s="2"/>
      <c r="AE41" s="2"/>
      <c r="AF41" s="2"/>
      <c r="AG41" s="2"/>
      <c r="AH41" s="2"/>
    </row>
    <row r="42" spans="1:34" s="5" customFormat="1" x14ac:dyDescent="0.3">
      <c r="A42" s="12" t="s">
        <v>76</v>
      </c>
      <c r="B42" s="40" t="s">
        <v>99</v>
      </c>
      <c r="C42" s="77" t="s">
        <v>121</v>
      </c>
      <c r="D42" s="78"/>
      <c r="E42" s="27" t="s">
        <v>12</v>
      </c>
      <c r="F42" s="10"/>
      <c r="G42" s="21"/>
      <c r="H42" s="21"/>
      <c r="I42" s="21"/>
      <c r="J42" s="21"/>
      <c r="K42" s="2"/>
      <c r="L42" s="2"/>
      <c r="M42" s="2"/>
      <c r="N42" s="2"/>
      <c r="O42" s="2"/>
      <c r="P42" s="2"/>
      <c r="Q42" s="2"/>
      <c r="R42" s="2"/>
      <c r="S42" s="2"/>
      <c r="T42" s="2"/>
      <c r="U42" s="2"/>
      <c r="V42" s="2"/>
      <c r="W42" s="2"/>
      <c r="X42" s="2"/>
      <c r="Y42" s="2"/>
      <c r="Z42" s="2"/>
      <c r="AA42" s="2"/>
      <c r="AB42" s="2"/>
      <c r="AC42" s="2"/>
      <c r="AD42" s="2"/>
      <c r="AE42" s="2"/>
      <c r="AF42" s="2"/>
      <c r="AG42" s="2"/>
      <c r="AH42" s="2"/>
    </row>
    <row r="43" spans="1:34" s="3" customFormat="1" ht="15" thickBot="1" x14ac:dyDescent="0.35">
      <c r="A43" s="12" t="s">
        <v>77</v>
      </c>
      <c r="B43" s="40" t="s">
        <v>100</v>
      </c>
      <c r="C43" s="77"/>
      <c r="D43" s="78"/>
      <c r="E43" s="27" t="s">
        <v>12</v>
      </c>
      <c r="F43" s="10"/>
      <c r="G43" s="21"/>
      <c r="H43" s="21"/>
      <c r="I43" s="21"/>
      <c r="J43" s="21"/>
      <c r="K43" s="2"/>
      <c r="L43" s="2"/>
      <c r="M43" s="2"/>
      <c r="N43" s="2"/>
      <c r="O43" s="2"/>
      <c r="P43" s="2"/>
      <c r="Q43" s="2"/>
      <c r="R43" s="2"/>
      <c r="S43" s="2"/>
      <c r="T43" s="2"/>
      <c r="U43" s="2"/>
      <c r="V43" s="2"/>
      <c r="W43" s="2"/>
      <c r="X43" s="2"/>
      <c r="Y43" s="2"/>
      <c r="Z43" s="2"/>
      <c r="AA43" s="2"/>
      <c r="AB43" s="2"/>
      <c r="AC43" s="2"/>
      <c r="AD43" s="2"/>
      <c r="AE43" s="2"/>
      <c r="AF43" s="2"/>
      <c r="AG43" s="2"/>
      <c r="AH43" s="2"/>
    </row>
    <row r="44" spans="1:34" s="8" customFormat="1" ht="15.6" x14ac:dyDescent="0.3">
      <c r="A44" s="85" t="s">
        <v>26</v>
      </c>
      <c r="B44" s="86"/>
      <c r="C44" s="87"/>
      <c r="D44" s="31" t="s">
        <v>9</v>
      </c>
      <c r="E44" s="83" t="s">
        <v>6</v>
      </c>
      <c r="F44" s="67" t="s">
        <v>7</v>
      </c>
      <c r="G44" s="141"/>
      <c r="H44" s="141"/>
      <c r="I44" s="141"/>
      <c r="J44" s="141"/>
      <c r="K44" s="6"/>
      <c r="L44" s="6"/>
      <c r="M44" s="6"/>
      <c r="N44" s="6"/>
      <c r="O44" s="6"/>
      <c r="P44" s="6"/>
      <c r="Q44" s="6"/>
      <c r="R44" s="6"/>
      <c r="S44" s="6"/>
      <c r="T44" s="6"/>
      <c r="U44" s="6"/>
      <c r="V44" s="6"/>
      <c r="W44" s="6"/>
      <c r="X44" s="6"/>
      <c r="Y44" s="6"/>
      <c r="Z44" s="6"/>
      <c r="AA44" s="6"/>
      <c r="AB44" s="6"/>
      <c r="AC44" s="6"/>
      <c r="AD44" s="6"/>
      <c r="AE44" s="6"/>
      <c r="AF44" s="6"/>
      <c r="AG44" s="6"/>
      <c r="AH44" s="6"/>
    </row>
    <row r="45" spans="1:34" s="8" customFormat="1" ht="15.6" x14ac:dyDescent="0.3">
      <c r="A45" s="88"/>
      <c r="B45" s="89"/>
      <c r="C45" s="90"/>
      <c r="D45" s="45">
        <f ca="1">WORKDAY(C4,-2,Holidays!A1:A88)</f>
        <v>43237</v>
      </c>
      <c r="E45" s="84"/>
      <c r="F45" s="68"/>
      <c r="G45" s="141"/>
      <c r="H45" s="141"/>
      <c r="I45" s="141"/>
      <c r="J45" s="141"/>
      <c r="K45" s="6"/>
      <c r="L45" s="6"/>
      <c r="M45" s="6"/>
      <c r="N45" s="6"/>
      <c r="O45" s="6"/>
      <c r="P45" s="6"/>
      <c r="Q45" s="6"/>
      <c r="R45" s="6"/>
      <c r="S45" s="6"/>
      <c r="T45" s="6"/>
      <c r="U45" s="6"/>
      <c r="V45" s="6"/>
      <c r="W45" s="6"/>
      <c r="X45" s="6"/>
      <c r="Y45" s="6"/>
      <c r="Z45" s="6"/>
      <c r="AA45" s="6"/>
      <c r="AB45" s="6"/>
      <c r="AC45" s="6"/>
      <c r="AD45" s="6"/>
      <c r="AE45" s="6"/>
      <c r="AF45" s="6"/>
      <c r="AG45" s="6"/>
      <c r="AH45" s="6"/>
    </row>
    <row r="46" spans="1:34" s="4" customFormat="1" ht="32.4" customHeight="1" x14ac:dyDescent="0.3">
      <c r="A46" s="59" t="s">
        <v>63</v>
      </c>
      <c r="B46" s="60"/>
      <c r="C46" s="53" t="s">
        <v>122</v>
      </c>
      <c r="D46" s="54"/>
      <c r="E46" s="29" t="s">
        <v>8</v>
      </c>
      <c r="F46" s="10"/>
      <c r="G46" s="21"/>
      <c r="H46" s="21"/>
      <c r="I46" s="21"/>
      <c r="J46" s="21"/>
      <c r="K46" s="2"/>
      <c r="L46" s="2"/>
      <c r="M46" s="2"/>
      <c r="N46" s="2"/>
      <c r="O46" s="2"/>
      <c r="P46" s="2"/>
      <c r="Q46" s="2"/>
      <c r="R46" s="2"/>
      <c r="S46" s="2"/>
      <c r="T46" s="2"/>
      <c r="U46" s="2"/>
      <c r="V46" s="2"/>
      <c r="W46" s="2"/>
      <c r="X46" s="2"/>
      <c r="Y46" s="2"/>
      <c r="Z46" s="2"/>
      <c r="AA46" s="2"/>
      <c r="AB46" s="2"/>
      <c r="AC46" s="2"/>
      <c r="AD46" s="2"/>
      <c r="AE46" s="2"/>
      <c r="AF46" s="2"/>
      <c r="AG46" s="2"/>
      <c r="AH46" s="2"/>
    </row>
    <row r="47" spans="1:34" s="5" customFormat="1" x14ac:dyDescent="0.3">
      <c r="A47" s="59" t="s">
        <v>64</v>
      </c>
      <c r="B47" s="60"/>
      <c r="C47" s="53" t="s">
        <v>126</v>
      </c>
      <c r="D47" s="54"/>
      <c r="E47" s="29" t="s">
        <v>8</v>
      </c>
      <c r="F47" s="13"/>
      <c r="G47" s="21"/>
      <c r="H47" s="21"/>
      <c r="I47" s="21"/>
      <c r="J47" s="21"/>
      <c r="K47" s="2"/>
      <c r="L47" s="2"/>
      <c r="M47" s="2"/>
      <c r="N47" s="2"/>
      <c r="O47" s="2"/>
      <c r="P47" s="2"/>
      <c r="Q47" s="2"/>
      <c r="R47" s="2"/>
      <c r="S47" s="2"/>
      <c r="T47" s="2"/>
      <c r="U47" s="2"/>
      <c r="V47" s="2"/>
      <c r="W47" s="2"/>
      <c r="X47" s="2"/>
      <c r="Y47" s="2"/>
      <c r="Z47" s="2"/>
      <c r="AA47" s="2"/>
      <c r="AB47" s="2"/>
      <c r="AC47" s="2"/>
      <c r="AD47" s="2"/>
      <c r="AE47" s="2"/>
      <c r="AF47" s="2"/>
      <c r="AG47" s="2"/>
      <c r="AH47" s="2"/>
    </row>
    <row r="48" spans="1:34" s="5" customFormat="1" x14ac:dyDescent="0.3">
      <c r="A48" s="37" t="s">
        <v>29</v>
      </c>
      <c r="B48" s="38" t="s">
        <v>65</v>
      </c>
      <c r="C48" s="53" t="s">
        <v>88</v>
      </c>
      <c r="D48" s="54"/>
      <c r="E48" s="29" t="s">
        <v>8</v>
      </c>
      <c r="F48" s="13"/>
      <c r="G48" s="21"/>
      <c r="H48" s="21"/>
      <c r="I48" s="21"/>
      <c r="J48" s="21"/>
      <c r="K48" s="2"/>
      <c r="L48" s="2"/>
      <c r="M48" s="2"/>
      <c r="N48" s="2"/>
      <c r="O48" s="2"/>
      <c r="P48" s="2"/>
      <c r="Q48" s="2"/>
      <c r="R48" s="2"/>
      <c r="S48" s="2"/>
      <c r="T48" s="2"/>
      <c r="U48" s="2"/>
      <c r="V48" s="2"/>
      <c r="W48" s="2"/>
      <c r="X48" s="2"/>
      <c r="Y48" s="2"/>
      <c r="Z48" s="2"/>
      <c r="AA48" s="2"/>
      <c r="AB48" s="2"/>
      <c r="AC48" s="2"/>
      <c r="AD48" s="2"/>
      <c r="AE48" s="2"/>
      <c r="AF48" s="2"/>
      <c r="AG48" s="2"/>
      <c r="AH48" s="2"/>
    </row>
    <row r="49" spans="1:34" s="5" customFormat="1" ht="15.6" customHeight="1" x14ac:dyDescent="0.3">
      <c r="A49" s="37" t="s">
        <v>30</v>
      </c>
      <c r="B49" s="146" t="s">
        <v>66</v>
      </c>
      <c r="C49" s="55" t="s">
        <v>104</v>
      </c>
      <c r="D49" s="56"/>
      <c r="E49" s="29" t="s">
        <v>8</v>
      </c>
      <c r="F49" s="13"/>
      <c r="G49" s="21"/>
      <c r="H49" s="21"/>
      <c r="I49" s="21"/>
      <c r="J49" s="21"/>
      <c r="K49" s="2"/>
      <c r="L49" s="2"/>
      <c r="M49" s="2"/>
      <c r="N49" s="2"/>
      <c r="O49" s="2"/>
      <c r="P49" s="2"/>
      <c r="Q49" s="2"/>
      <c r="R49" s="2"/>
      <c r="S49" s="2"/>
      <c r="T49" s="2"/>
      <c r="U49" s="2"/>
      <c r="V49" s="2"/>
      <c r="W49" s="2"/>
      <c r="X49" s="2"/>
      <c r="Y49" s="2"/>
      <c r="Z49" s="2"/>
      <c r="AA49" s="2"/>
      <c r="AB49" s="2"/>
      <c r="AC49" s="2"/>
      <c r="AD49" s="2"/>
      <c r="AE49" s="2"/>
      <c r="AF49" s="2"/>
      <c r="AG49" s="2"/>
      <c r="AH49" s="2"/>
    </row>
    <row r="50" spans="1:34" s="5" customFormat="1" ht="40.200000000000003" customHeight="1" x14ac:dyDescent="0.3">
      <c r="A50" s="37" t="s">
        <v>31</v>
      </c>
      <c r="B50" s="146" t="s">
        <v>67</v>
      </c>
      <c r="C50" s="57" t="s">
        <v>105</v>
      </c>
      <c r="D50" s="58"/>
      <c r="E50" s="29" t="s">
        <v>8</v>
      </c>
      <c r="F50" s="13"/>
      <c r="G50" s="21"/>
      <c r="H50" s="21"/>
      <c r="I50" s="21"/>
      <c r="J50" s="21"/>
      <c r="K50" s="2"/>
      <c r="L50" s="2"/>
      <c r="M50" s="2"/>
      <c r="N50" s="2"/>
      <c r="O50" s="2"/>
      <c r="P50" s="2"/>
      <c r="Q50" s="2"/>
      <c r="R50" s="2"/>
      <c r="S50" s="2"/>
      <c r="T50" s="2"/>
      <c r="U50" s="2"/>
      <c r="V50" s="2"/>
      <c r="W50" s="2"/>
      <c r="X50" s="2"/>
      <c r="Y50" s="2"/>
      <c r="Z50" s="2"/>
      <c r="AA50" s="2"/>
      <c r="AB50" s="2"/>
      <c r="AC50" s="2"/>
      <c r="AD50" s="2"/>
      <c r="AE50" s="2"/>
      <c r="AF50" s="2"/>
      <c r="AG50" s="2"/>
      <c r="AH50" s="2"/>
    </row>
    <row r="51" spans="1:34" s="5" customFormat="1" x14ac:dyDescent="0.3">
      <c r="A51" s="37" t="s">
        <v>32</v>
      </c>
      <c r="B51" s="39" t="s">
        <v>68</v>
      </c>
      <c r="C51" s="53" t="s">
        <v>89</v>
      </c>
      <c r="D51" s="54"/>
      <c r="E51" s="29" t="s">
        <v>8</v>
      </c>
      <c r="F51" s="13"/>
      <c r="G51" s="21"/>
      <c r="H51" s="21"/>
      <c r="I51" s="21"/>
      <c r="J51" s="21"/>
      <c r="K51" s="2"/>
      <c r="L51" s="2"/>
      <c r="M51" s="2"/>
      <c r="N51" s="2"/>
      <c r="O51" s="2"/>
      <c r="P51" s="2"/>
      <c r="Q51" s="2"/>
      <c r="R51" s="2"/>
      <c r="S51" s="2"/>
      <c r="T51" s="2"/>
      <c r="U51" s="2"/>
      <c r="V51" s="2"/>
      <c r="W51" s="2"/>
      <c r="X51" s="2"/>
      <c r="Y51" s="2"/>
      <c r="Z51" s="2"/>
      <c r="AA51" s="2"/>
      <c r="AB51" s="2"/>
      <c r="AC51" s="2"/>
      <c r="AD51" s="2"/>
      <c r="AE51" s="2"/>
      <c r="AF51" s="2"/>
      <c r="AG51" s="2"/>
      <c r="AH51" s="2"/>
    </row>
    <row r="52" spans="1:34" s="5" customFormat="1" ht="25.2" customHeight="1" x14ac:dyDescent="0.3">
      <c r="A52" s="37" t="s">
        <v>75</v>
      </c>
      <c r="B52" s="39" t="s">
        <v>69</v>
      </c>
      <c r="C52" s="144" t="s">
        <v>106</v>
      </c>
      <c r="D52" s="145"/>
      <c r="E52" s="29" t="s">
        <v>8</v>
      </c>
      <c r="F52" s="13"/>
      <c r="G52" s="21"/>
      <c r="H52" s="21"/>
      <c r="I52" s="21"/>
      <c r="J52" s="21"/>
      <c r="K52" s="2"/>
      <c r="L52" s="2"/>
      <c r="M52" s="2"/>
      <c r="N52" s="2"/>
      <c r="O52" s="2"/>
      <c r="P52" s="2"/>
      <c r="Q52" s="2"/>
      <c r="R52" s="2"/>
      <c r="S52" s="2"/>
      <c r="T52" s="2"/>
      <c r="U52" s="2"/>
      <c r="V52" s="2"/>
      <c r="W52" s="2"/>
      <c r="X52" s="2"/>
      <c r="Y52" s="2"/>
      <c r="Z52" s="2"/>
      <c r="AA52" s="2"/>
      <c r="AB52" s="2"/>
      <c r="AC52" s="2"/>
      <c r="AD52" s="2"/>
      <c r="AE52" s="2"/>
      <c r="AF52" s="2"/>
      <c r="AG52" s="2"/>
      <c r="AH52" s="2"/>
    </row>
    <row r="53" spans="1:34" s="5" customFormat="1" ht="27" customHeight="1" x14ac:dyDescent="0.3">
      <c r="A53" s="37" t="s">
        <v>76</v>
      </c>
      <c r="B53" s="39" t="s">
        <v>70</v>
      </c>
      <c r="C53" s="57" t="s">
        <v>107</v>
      </c>
      <c r="D53" s="58"/>
      <c r="E53" s="29" t="s">
        <v>8</v>
      </c>
      <c r="F53" s="13"/>
      <c r="G53" s="21"/>
      <c r="H53" s="21"/>
      <c r="I53" s="21"/>
      <c r="J53" s="21"/>
      <c r="K53" s="2"/>
      <c r="L53" s="2"/>
      <c r="M53" s="2"/>
      <c r="N53" s="2"/>
      <c r="O53" s="2"/>
      <c r="P53" s="2"/>
      <c r="Q53" s="2"/>
      <c r="R53" s="2"/>
      <c r="S53" s="2"/>
      <c r="T53" s="2"/>
      <c r="U53" s="2"/>
      <c r="V53" s="2"/>
      <c r="W53" s="2"/>
      <c r="X53" s="2"/>
      <c r="Y53" s="2"/>
      <c r="Z53" s="2"/>
      <c r="AA53" s="2"/>
      <c r="AB53" s="2"/>
      <c r="AC53" s="2"/>
      <c r="AD53" s="2"/>
      <c r="AE53" s="2"/>
      <c r="AF53" s="2"/>
      <c r="AG53" s="2"/>
      <c r="AH53" s="2"/>
    </row>
    <row r="54" spans="1:34" s="5" customFormat="1" ht="30" customHeight="1" x14ac:dyDescent="0.3">
      <c r="A54" s="37" t="s">
        <v>77</v>
      </c>
      <c r="B54" s="39" t="s">
        <v>108</v>
      </c>
      <c r="C54" s="55" t="s">
        <v>113</v>
      </c>
      <c r="D54" s="56"/>
      <c r="E54" s="29" t="s">
        <v>8</v>
      </c>
      <c r="F54" s="13"/>
      <c r="G54" s="21"/>
      <c r="H54" s="21"/>
      <c r="I54" s="21"/>
      <c r="J54" s="21"/>
      <c r="K54" s="2"/>
      <c r="L54" s="2"/>
      <c r="M54" s="2"/>
      <c r="N54" s="2"/>
      <c r="O54" s="2"/>
      <c r="P54" s="2"/>
      <c r="Q54" s="2"/>
      <c r="R54" s="2"/>
      <c r="S54" s="2"/>
      <c r="T54" s="2"/>
      <c r="U54" s="2"/>
      <c r="V54" s="2"/>
      <c r="W54" s="2"/>
      <c r="X54" s="2"/>
      <c r="Y54" s="2"/>
      <c r="Z54" s="2"/>
      <c r="AA54" s="2"/>
      <c r="AB54" s="2"/>
      <c r="AC54" s="2"/>
      <c r="AD54" s="2"/>
      <c r="AE54" s="2"/>
      <c r="AF54" s="2"/>
      <c r="AG54" s="2"/>
      <c r="AH54" s="2"/>
    </row>
    <row r="55" spans="1:34" s="5" customFormat="1" x14ac:dyDescent="0.3">
      <c r="A55" s="37" t="s">
        <v>78</v>
      </c>
      <c r="B55" s="39" t="s">
        <v>71</v>
      </c>
      <c r="C55" s="57" t="s">
        <v>109</v>
      </c>
      <c r="D55" s="58"/>
      <c r="E55" s="29" t="s">
        <v>8</v>
      </c>
      <c r="F55" s="13"/>
      <c r="G55" s="21"/>
      <c r="H55" s="21"/>
      <c r="I55" s="21"/>
      <c r="J55" s="21"/>
      <c r="K55" s="2"/>
      <c r="L55" s="2"/>
      <c r="M55" s="2"/>
      <c r="N55" s="2"/>
      <c r="O55" s="2"/>
      <c r="P55" s="2"/>
      <c r="Q55" s="2"/>
      <c r="R55" s="2"/>
      <c r="S55" s="2"/>
      <c r="T55" s="2"/>
      <c r="U55" s="2"/>
      <c r="V55" s="2"/>
      <c r="W55" s="2"/>
      <c r="X55" s="2"/>
      <c r="Y55" s="2"/>
      <c r="Z55" s="2"/>
      <c r="AA55" s="2"/>
      <c r="AB55" s="2"/>
      <c r="AC55" s="2"/>
      <c r="AD55" s="2"/>
      <c r="AE55" s="2"/>
      <c r="AF55" s="2"/>
      <c r="AG55" s="2"/>
      <c r="AH55" s="2"/>
    </row>
    <row r="56" spans="1:34" s="5" customFormat="1" x14ac:dyDescent="0.3">
      <c r="A56" s="37" t="s">
        <v>79</v>
      </c>
      <c r="B56" s="39" t="s">
        <v>72</v>
      </c>
      <c r="C56" s="63" t="s">
        <v>112</v>
      </c>
      <c r="D56" s="64"/>
      <c r="E56" s="29" t="s">
        <v>8</v>
      </c>
      <c r="F56" s="13"/>
      <c r="G56" s="21"/>
      <c r="H56" s="21"/>
      <c r="I56" s="21"/>
      <c r="J56" s="21"/>
      <c r="K56" s="2"/>
      <c r="L56" s="2"/>
      <c r="M56" s="2"/>
      <c r="N56" s="2"/>
      <c r="O56" s="2"/>
      <c r="P56" s="2"/>
      <c r="Q56" s="2"/>
      <c r="R56" s="2"/>
      <c r="S56" s="2"/>
      <c r="T56" s="2"/>
      <c r="U56" s="2"/>
      <c r="V56" s="2"/>
      <c r="W56" s="2"/>
      <c r="X56" s="2"/>
      <c r="Y56" s="2"/>
      <c r="Z56" s="2"/>
      <c r="AA56" s="2"/>
      <c r="AB56" s="2"/>
      <c r="AC56" s="2"/>
      <c r="AD56" s="2"/>
      <c r="AE56" s="2"/>
      <c r="AF56" s="2"/>
      <c r="AG56" s="2"/>
      <c r="AH56" s="2"/>
    </row>
    <row r="57" spans="1:34" s="5" customFormat="1" ht="32.4" customHeight="1" x14ac:dyDescent="0.3">
      <c r="A57" s="59" t="s">
        <v>73</v>
      </c>
      <c r="B57" s="60"/>
      <c r="C57" s="53" t="s">
        <v>123</v>
      </c>
      <c r="D57" s="54"/>
      <c r="E57" s="29" t="s">
        <v>8</v>
      </c>
      <c r="F57" s="13"/>
      <c r="G57" s="21"/>
      <c r="H57" s="21"/>
      <c r="I57" s="21"/>
      <c r="J57" s="21"/>
      <c r="K57" s="2"/>
      <c r="L57" s="2"/>
      <c r="M57" s="2"/>
      <c r="N57" s="2"/>
      <c r="O57" s="2"/>
      <c r="P57" s="2"/>
      <c r="Q57" s="2"/>
      <c r="R57" s="2"/>
      <c r="S57" s="2"/>
      <c r="T57" s="2"/>
      <c r="U57" s="2"/>
      <c r="V57" s="2"/>
      <c r="W57" s="2"/>
      <c r="X57" s="2"/>
      <c r="Y57" s="2"/>
      <c r="Z57" s="2"/>
      <c r="AA57" s="2"/>
      <c r="AB57" s="2"/>
      <c r="AC57" s="2"/>
      <c r="AD57" s="2"/>
      <c r="AE57" s="2"/>
      <c r="AF57" s="2"/>
      <c r="AG57" s="2"/>
      <c r="AH57" s="2"/>
    </row>
    <row r="58" spans="1:34" s="5" customFormat="1" ht="45.6" customHeight="1" x14ac:dyDescent="0.3">
      <c r="A58" s="59" t="s">
        <v>74</v>
      </c>
      <c r="B58" s="60"/>
      <c r="C58" s="55" t="s">
        <v>124</v>
      </c>
      <c r="D58" s="56"/>
      <c r="E58" s="29" t="s">
        <v>8</v>
      </c>
      <c r="F58" s="13"/>
      <c r="G58" s="21"/>
      <c r="H58" s="21"/>
      <c r="I58" s="21"/>
      <c r="J58" s="21"/>
      <c r="K58" s="2"/>
      <c r="L58" s="2"/>
      <c r="M58" s="2"/>
      <c r="N58" s="2"/>
      <c r="O58" s="2"/>
      <c r="P58" s="2"/>
      <c r="Q58" s="2"/>
      <c r="R58" s="2"/>
      <c r="S58" s="2"/>
      <c r="T58" s="2"/>
      <c r="U58" s="2"/>
      <c r="V58" s="2"/>
      <c r="W58" s="2"/>
      <c r="X58" s="2"/>
      <c r="Y58" s="2"/>
      <c r="Z58" s="2"/>
      <c r="AA58" s="2"/>
      <c r="AB58" s="2"/>
      <c r="AC58" s="2"/>
      <c r="AD58" s="2"/>
      <c r="AE58" s="2"/>
      <c r="AF58" s="2"/>
      <c r="AG58" s="2"/>
      <c r="AH58" s="2"/>
    </row>
    <row r="59" spans="1:34" s="5" customFormat="1" x14ac:dyDescent="0.3">
      <c r="A59" s="59" t="s">
        <v>80</v>
      </c>
      <c r="B59" s="60"/>
      <c r="C59" s="53" t="s">
        <v>125</v>
      </c>
      <c r="D59" s="54"/>
      <c r="E59" s="29" t="s">
        <v>8</v>
      </c>
      <c r="F59" s="13"/>
      <c r="G59" s="21"/>
      <c r="H59" s="21"/>
      <c r="I59" s="21"/>
      <c r="J59" s="21"/>
      <c r="K59" s="2"/>
      <c r="L59" s="2"/>
      <c r="M59" s="2"/>
      <c r="N59" s="2"/>
      <c r="O59" s="2"/>
      <c r="P59" s="2"/>
      <c r="Q59" s="2"/>
      <c r="R59" s="2"/>
      <c r="S59" s="2"/>
      <c r="T59" s="2"/>
      <c r="U59" s="2"/>
      <c r="V59" s="2"/>
      <c r="W59" s="2"/>
      <c r="X59" s="2"/>
      <c r="Y59" s="2"/>
      <c r="Z59" s="2"/>
      <c r="AA59" s="2"/>
      <c r="AB59" s="2"/>
      <c r="AC59" s="2"/>
      <c r="AD59" s="2"/>
      <c r="AE59" s="2"/>
      <c r="AF59" s="2"/>
      <c r="AG59" s="2"/>
      <c r="AH59" s="2"/>
    </row>
    <row r="60" spans="1:34" s="5" customFormat="1" x14ac:dyDescent="0.3">
      <c r="A60" s="59" t="s">
        <v>110</v>
      </c>
      <c r="B60" s="60"/>
      <c r="C60" s="53"/>
      <c r="D60" s="54"/>
      <c r="E60" s="29" t="s">
        <v>8</v>
      </c>
      <c r="F60" s="13"/>
      <c r="G60" s="21"/>
      <c r="H60" s="21"/>
      <c r="I60" s="21"/>
      <c r="J60" s="21"/>
      <c r="K60" s="2"/>
      <c r="L60" s="2"/>
      <c r="M60" s="2"/>
      <c r="N60" s="2"/>
      <c r="O60" s="2"/>
      <c r="P60" s="2"/>
      <c r="Q60" s="2"/>
      <c r="R60" s="2"/>
      <c r="S60" s="2"/>
      <c r="T60" s="2"/>
      <c r="U60" s="2"/>
      <c r="V60" s="2"/>
      <c r="W60" s="2"/>
      <c r="X60" s="2"/>
      <c r="Y60" s="2"/>
      <c r="Z60" s="2"/>
      <c r="AA60" s="2"/>
      <c r="AB60" s="2"/>
      <c r="AC60" s="2"/>
      <c r="AD60" s="2"/>
      <c r="AE60" s="2"/>
      <c r="AF60" s="2"/>
      <c r="AG60" s="2"/>
      <c r="AH60" s="2"/>
    </row>
    <row r="61" spans="1:34" s="5" customFormat="1" x14ac:dyDescent="0.3">
      <c r="A61" s="59" t="s">
        <v>111</v>
      </c>
      <c r="B61" s="60"/>
      <c r="C61" s="53"/>
      <c r="D61" s="54"/>
      <c r="E61" s="29" t="s">
        <v>8</v>
      </c>
      <c r="F61" s="13"/>
      <c r="G61" s="21"/>
      <c r="H61" s="21"/>
      <c r="I61" s="21"/>
      <c r="J61" s="21"/>
      <c r="K61" s="2"/>
      <c r="L61" s="2"/>
      <c r="M61" s="2"/>
      <c r="N61" s="2"/>
      <c r="O61" s="2"/>
      <c r="P61" s="2"/>
      <c r="Q61" s="2"/>
      <c r="R61" s="2"/>
      <c r="S61" s="2"/>
      <c r="T61" s="2"/>
      <c r="U61" s="2"/>
      <c r="V61" s="2"/>
      <c r="W61" s="2"/>
      <c r="X61" s="2"/>
      <c r="Y61" s="2"/>
      <c r="Z61" s="2"/>
      <c r="AA61" s="2"/>
      <c r="AB61" s="2"/>
      <c r="AC61" s="2"/>
      <c r="AD61" s="2"/>
      <c r="AE61" s="2"/>
      <c r="AF61" s="2"/>
      <c r="AG61" s="2"/>
      <c r="AH61" s="2"/>
    </row>
    <row r="62" spans="1:34" s="5" customFormat="1" x14ac:dyDescent="0.3">
      <c r="A62" s="59" t="s">
        <v>90</v>
      </c>
      <c r="B62" s="60"/>
      <c r="C62" s="53"/>
      <c r="D62" s="54"/>
      <c r="E62" s="29" t="s">
        <v>8</v>
      </c>
      <c r="F62" s="13"/>
      <c r="G62" s="21"/>
      <c r="H62" s="21"/>
      <c r="I62" s="21"/>
      <c r="J62" s="21"/>
      <c r="K62" s="2"/>
      <c r="L62" s="2"/>
      <c r="M62" s="2"/>
      <c r="N62" s="2"/>
      <c r="O62" s="2"/>
      <c r="P62" s="2"/>
      <c r="Q62" s="2"/>
      <c r="R62" s="2"/>
      <c r="S62" s="2"/>
      <c r="T62" s="2"/>
      <c r="U62" s="2"/>
      <c r="V62" s="2"/>
      <c r="W62" s="2"/>
      <c r="X62" s="2"/>
      <c r="Y62" s="2"/>
      <c r="Z62" s="2"/>
      <c r="AA62" s="2"/>
      <c r="AB62" s="2"/>
      <c r="AC62" s="2"/>
      <c r="AD62" s="2"/>
      <c r="AE62" s="2"/>
      <c r="AF62" s="2"/>
      <c r="AG62" s="2"/>
      <c r="AH62" s="2"/>
    </row>
    <row r="63" spans="1:34" s="5" customFormat="1" x14ac:dyDescent="0.3">
      <c r="A63" s="59" t="s">
        <v>91</v>
      </c>
      <c r="B63" s="60"/>
      <c r="C63" s="53"/>
      <c r="D63" s="54"/>
      <c r="E63" s="29" t="s">
        <v>8</v>
      </c>
      <c r="F63" s="13"/>
      <c r="G63" s="21"/>
      <c r="H63" s="21"/>
      <c r="I63" s="21"/>
      <c r="J63" s="21"/>
      <c r="K63" s="2"/>
      <c r="L63" s="2"/>
      <c r="M63" s="2"/>
      <c r="N63" s="2"/>
      <c r="O63" s="2"/>
      <c r="P63" s="2"/>
      <c r="Q63" s="2"/>
      <c r="R63" s="2"/>
      <c r="S63" s="2"/>
      <c r="T63" s="2"/>
      <c r="U63" s="2"/>
      <c r="V63" s="2"/>
      <c r="W63" s="2"/>
      <c r="X63" s="2"/>
      <c r="Y63" s="2"/>
      <c r="Z63" s="2"/>
      <c r="AA63" s="2"/>
      <c r="AB63" s="2"/>
      <c r="AC63" s="2"/>
      <c r="AD63" s="2"/>
      <c r="AE63" s="2"/>
      <c r="AF63" s="2"/>
      <c r="AG63" s="2"/>
      <c r="AH63" s="2"/>
    </row>
    <row r="64" spans="1:34" s="5" customFormat="1" x14ac:dyDescent="0.3">
      <c r="A64" s="59" t="s">
        <v>92</v>
      </c>
      <c r="B64" s="60"/>
      <c r="C64" s="53"/>
      <c r="D64" s="54"/>
      <c r="E64" s="29" t="s">
        <v>8</v>
      </c>
      <c r="F64" s="13"/>
      <c r="G64" s="21"/>
      <c r="H64" s="21"/>
      <c r="I64" s="21"/>
      <c r="J64" s="21"/>
      <c r="K64" s="2"/>
      <c r="L64" s="2"/>
      <c r="M64" s="2"/>
      <c r="N64" s="2"/>
      <c r="O64" s="2"/>
      <c r="P64" s="2"/>
      <c r="Q64" s="2"/>
      <c r="R64" s="2"/>
      <c r="S64" s="2"/>
      <c r="T64" s="2"/>
      <c r="U64" s="2"/>
      <c r="V64" s="2"/>
      <c r="W64" s="2"/>
      <c r="X64" s="2"/>
      <c r="Y64" s="2"/>
      <c r="Z64" s="2"/>
      <c r="AA64" s="2"/>
      <c r="AB64" s="2"/>
      <c r="AC64" s="2"/>
      <c r="AD64" s="2"/>
      <c r="AE64" s="2"/>
      <c r="AF64" s="2"/>
      <c r="AG64" s="2"/>
      <c r="AH64" s="2"/>
    </row>
    <row r="65" spans="1:34" s="5" customFormat="1" x14ac:dyDescent="0.3">
      <c r="A65" s="59" t="s">
        <v>93</v>
      </c>
      <c r="B65" s="60"/>
      <c r="C65" s="53"/>
      <c r="D65" s="54"/>
      <c r="E65" s="29" t="s">
        <v>8</v>
      </c>
      <c r="F65" s="13"/>
      <c r="G65" s="21"/>
      <c r="H65" s="21"/>
      <c r="I65" s="21"/>
      <c r="J65" s="21"/>
      <c r="K65" s="2"/>
      <c r="L65" s="2"/>
      <c r="M65" s="2"/>
      <c r="N65" s="2"/>
      <c r="O65" s="2"/>
      <c r="P65" s="2"/>
      <c r="Q65" s="2"/>
      <c r="R65" s="2"/>
      <c r="S65" s="2"/>
      <c r="T65" s="2"/>
      <c r="U65" s="2"/>
      <c r="V65" s="2"/>
      <c r="W65" s="2"/>
      <c r="X65" s="2"/>
      <c r="Y65" s="2"/>
      <c r="Z65" s="2"/>
      <c r="AA65" s="2"/>
      <c r="AB65" s="2"/>
      <c r="AC65" s="2"/>
      <c r="AD65" s="2"/>
      <c r="AE65" s="2"/>
      <c r="AF65" s="2"/>
      <c r="AG65" s="2"/>
      <c r="AH65" s="2"/>
    </row>
    <row r="66" spans="1:34" s="5" customFormat="1" x14ac:dyDescent="0.3">
      <c r="A66" s="59" t="s">
        <v>94</v>
      </c>
      <c r="B66" s="60"/>
      <c r="C66" s="53"/>
      <c r="D66" s="54"/>
      <c r="E66" s="29" t="s">
        <v>8</v>
      </c>
      <c r="F66" s="13"/>
      <c r="G66" s="21"/>
      <c r="H66" s="21"/>
      <c r="I66" s="21"/>
      <c r="J66" s="21"/>
      <c r="K66" s="2"/>
      <c r="L66" s="2"/>
      <c r="M66" s="2"/>
      <c r="N66" s="2"/>
      <c r="O66" s="2"/>
      <c r="P66" s="2"/>
      <c r="Q66" s="2"/>
      <c r="R66" s="2"/>
      <c r="S66" s="2"/>
      <c r="T66" s="2"/>
      <c r="U66" s="2"/>
      <c r="V66" s="2"/>
      <c r="W66" s="2"/>
      <c r="X66" s="2"/>
      <c r="Y66" s="2"/>
      <c r="Z66" s="2"/>
      <c r="AA66" s="2"/>
      <c r="AB66" s="2"/>
      <c r="AC66" s="2"/>
      <c r="AD66" s="2"/>
      <c r="AE66" s="2"/>
      <c r="AF66" s="2"/>
      <c r="AG66" s="2"/>
      <c r="AH66" s="2"/>
    </row>
    <row r="67" spans="1:34" s="5" customFormat="1" x14ac:dyDescent="0.3">
      <c r="A67" s="59" t="s">
        <v>95</v>
      </c>
      <c r="B67" s="60"/>
      <c r="C67" s="53"/>
      <c r="D67" s="54"/>
      <c r="E67" s="29" t="s">
        <v>8</v>
      </c>
      <c r="F67" s="13"/>
      <c r="G67" s="21"/>
      <c r="H67" s="21"/>
      <c r="I67" s="21"/>
      <c r="J67" s="21"/>
      <c r="K67" s="2"/>
      <c r="L67" s="2"/>
      <c r="M67" s="2"/>
      <c r="N67" s="2"/>
      <c r="O67" s="2"/>
      <c r="P67" s="2"/>
      <c r="Q67" s="2"/>
      <c r="R67" s="2"/>
      <c r="S67" s="2"/>
      <c r="T67" s="2"/>
      <c r="U67" s="2"/>
      <c r="V67" s="2"/>
      <c r="W67" s="2"/>
      <c r="X67" s="2"/>
      <c r="Y67" s="2"/>
      <c r="Z67" s="2"/>
      <c r="AA67" s="2"/>
      <c r="AB67" s="2"/>
      <c r="AC67" s="2"/>
      <c r="AD67" s="2"/>
      <c r="AE67" s="2"/>
      <c r="AF67" s="2"/>
      <c r="AG67" s="2"/>
      <c r="AH67" s="2"/>
    </row>
    <row r="68" spans="1:34" s="5" customFormat="1" x14ac:dyDescent="0.3">
      <c r="A68" s="59" t="s">
        <v>96</v>
      </c>
      <c r="B68" s="60"/>
      <c r="C68" s="53"/>
      <c r="D68" s="54"/>
      <c r="E68" s="29" t="s">
        <v>8</v>
      </c>
      <c r="F68" s="13"/>
      <c r="G68" s="21"/>
      <c r="H68" s="21"/>
      <c r="I68" s="21"/>
      <c r="J68" s="21"/>
      <c r="K68" s="2"/>
      <c r="L68" s="2"/>
      <c r="M68" s="2"/>
      <c r="N68" s="2"/>
      <c r="O68" s="2"/>
      <c r="P68" s="2"/>
      <c r="Q68" s="2"/>
      <c r="R68" s="2"/>
      <c r="S68" s="2"/>
      <c r="T68" s="2"/>
      <c r="U68" s="2"/>
      <c r="V68" s="2"/>
      <c r="W68" s="2"/>
      <c r="X68" s="2"/>
      <c r="Y68" s="2"/>
      <c r="Z68" s="2"/>
      <c r="AA68" s="2"/>
      <c r="AB68" s="2"/>
      <c r="AC68" s="2"/>
      <c r="AD68" s="2"/>
      <c r="AE68" s="2"/>
      <c r="AF68" s="2"/>
      <c r="AG68" s="2"/>
      <c r="AH68" s="2"/>
    </row>
    <row r="69" spans="1:34" s="5" customFormat="1" ht="15" thickBot="1" x14ac:dyDescent="0.35">
      <c r="A69" s="61" t="s">
        <v>97</v>
      </c>
      <c r="B69" s="62"/>
      <c r="C69" s="65"/>
      <c r="D69" s="66"/>
      <c r="E69" s="43" t="s">
        <v>8</v>
      </c>
      <c r="F69" s="11"/>
      <c r="G69" s="21"/>
      <c r="H69" s="21"/>
      <c r="I69" s="21"/>
      <c r="J69" s="21"/>
      <c r="K69" s="2"/>
      <c r="L69" s="2"/>
      <c r="M69" s="2"/>
      <c r="N69" s="2"/>
      <c r="O69" s="2"/>
      <c r="P69" s="2"/>
      <c r="Q69" s="2"/>
      <c r="R69" s="2"/>
      <c r="S69" s="2"/>
      <c r="T69" s="2"/>
      <c r="U69" s="2"/>
      <c r="V69" s="2"/>
      <c r="W69" s="2"/>
      <c r="X69" s="2"/>
      <c r="Y69" s="2"/>
      <c r="Z69" s="2"/>
      <c r="AA69" s="2"/>
      <c r="AB69" s="2"/>
      <c r="AC69" s="2"/>
      <c r="AD69" s="2"/>
      <c r="AE69" s="2"/>
      <c r="AF69" s="2"/>
      <c r="AG69" s="2"/>
      <c r="AH69" s="2"/>
    </row>
    <row r="70" spans="1:34" s="21" customFormat="1" x14ac:dyDescent="0.3">
      <c r="D70" s="18"/>
      <c r="E70" s="18"/>
      <c r="F70" s="18"/>
    </row>
    <row r="71" spans="1:34" s="21" customFormat="1" x14ac:dyDescent="0.3">
      <c r="D71" s="18"/>
      <c r="E71" s="18"/>
      <c r="F71" s="18"/>
    </row>
    <row r="72" spans="1:34" s="21" customFormat="1" x14ac:dyDescent="0.3">
      <c r="D72" s="18"/>
      <c r="E72" s="18"/>
      <c r="F72" s="18"/>
    </row>
    <row r="73" spans="1:34" s="21" customFormat="1" x14ac:dyDescent="0.3">
      <c r="D73" s="18"/>
      <c r="E73" s="18"/>
      <c r="F73" s="18"/>
    </row>
    <row r="74" spans="1:34" s="21" customFormat="1" x14ac:dyDescent="0.3">
      <c r="D74" s="18"/>
      <c r="E74" s="18"/>
      <c r="F74" s="18"/>
    </row>
    <row r="75" spans="1:34" s="21" customFormat="1" x14ac:dyDescent="0.3">
      <c r="D75" s="18"/>
      <c r="E75" s="18"/>
      <c r="F75" s="18"/>
    </row>
    <row r="76" spans="1:34" s="21" customFormat="1" x14ac:dyDescent="0.3">
      <c r="D76" s="18"/>
      <c r="E76" s="18"/>
      <c r="F76" s="18"/>
    </row>
    <row r="77" spans="1:34" s="21" customFormat="1" x14ac:dyDescent="0.3">
      <c r="D77" s="18"/>
      <c r="E77" s="18"/>
      <c r="F77" s="18"/>
    </row>
    <row r="78" spans="1:34" s="21" customFormat="1" x14ac:dyDescent="0.3">
      <c r="D78" s="18"/>
      <c r="E78" s="18"/>
      <c r="F78" s="18"/>
    </row>
    <row r="79" spans="1:34" s="21" customFormat="1" x14ac:dyDescent="0.3">
      <c r="D79" s="18"/>
      <c r="E79" s="18"/>
      <c r="F79" s="18"/>
    </row>
    <row r="80" spans="1:34" s="21" customFormat="1" x14ac:dyDescent="0.3">
      <c r="D80" s="18"/>
      <c r="E80" s="18"/>
      <c r="F80" s="18"/>
    </row>
  </sheetData>
  <mergeCells count="113">
    <mergeCell ref="D19:E19"/>
    <mergeCell ref="D18:E18"/>
    <mergeCell ref="D20:E20"/>
    <mergeCell ref="D21:E21"/>
    <mergeCell ref="D23:E23"/>
    <mergeCell ref="D13:E13"/>
    <mergeCell ref="C40:D40"/>
    <mergeCell ref="A15:B15"/>
    <mergeCell ref="A18:B18"/>
    <mergeCell ref="A17:B17"/>
    <mergeCell ref="A16:B16"/>
    <mergeCell ref="A13:B13"/>
    <mergeCell ref="A14:B14"/>
    <mergeCell ref="A23:B23"/>
    <mergeCell ref="A21:B21"/>
    <mergeCell ref="A20:B20"/>
    <mergeCell ref="A22:B22"/>
    <mergeCell ref="D22:E22"/>
    <mergeCell ref="D14:E14"/>
    <mergeCell ref="D15:E15"/>
    <mergeCell ref="D16:E16"/>
    <mergeCell ref="D17:E17"/>
    <mergeCell ref="C27:D27"/>
    <mergeCell ref="A27:B27"/>
    <mergeCell ref="A19:B19"/>
    <mergeCell ref="A11:B11"/>
    <mergeCell ref="A12:B12"/>
    <mergeCell ref="C5:D5"/>
    <mergeCell ref="A8:B9"/>
    <mergeCell ref="D8:E9"/>
    <mergeCell ref="F8:F9"/>
    <mergeCell ref="D10:E10"/>
    <mergeCell ref="D11:E11"/>
    <mergeCell ref="D12:E12"/>
    <mergeCell ref="A10:B10"/>
    <mergeCell ref="A2:B2"/>
    <mergeCell ref="A4:B4"/>
    <mergeCell ref="E2:F2"/>
    <mergeCell ref="A1:D1"/>
    <mergeCell ref="E3:F3"/>
    <mergeCell ref="C2:D2"/>
    <mergeCell ref="C3:D3"/>
    <mergeCell ref="C7:F7"/>
    <mergeCell ref="E4:F4"/>
    <mergeCell ref="E5:F5"/>
    <mergeCell ref="F24:F25"/>
    <mergeCell ref="A24:C25"/>
    <mergeCell ref="A29:C30"/>
    <mergeCell ref="E29:E30"/>
    <mergeCell ref="F29:F30"/>
    <mergeCell ref="A26:B26"/>
    <mergeCell ref="A28:B28"/>
    <mergeCell ref="A35:B35"/>
    <mergeCell ref="E24:E25"/>
    <mergeCell ref="C26:D26"/>
    <mergeCell ref="C28:D28"/>
    <mergeCell ref="A59:B59"/>
    <mergeCell ref="A60:B60"/>
    <mergeCell ref="A61:B61"/>
    <mergeCell ref="C47:D47"/>
    <mergeCell ref="F44:F45"/>
    <mergeCell ref="C31:D31"/>
    <mergeCell ref="C32:D32"/>
    <mergeCell ref="C33:D33"/>
    <mergeCell ref="C34:D34"/>
    <mergeCell ref="C37:D37"/>
    <mergeCell ref="C38:D38"/>
    <mergeCell ref="C39:D39"/>
    <mergeCell ref="C43:D43"/>
    <mergeCell ref="C36:F36"/>
    <mergeCell ref="E44:E45"/>
    <mergeCell ref="C46:D46"/>
    <mergeCell ref="A44:C45"/>
    <mergeCell ref="A46:B46"/>
    <mergeCell ref="A31:B31"/>
    <mergeCell ref="A32:B32"/>
    <mergeCell ref="A33:B33"/>
    <mergeCell ref="A34:B34"/>
    <mergeCell ref="C35:D35"/>
    <mergeCell ref="C42:D42"/>
    <mergeCell ref="A67:B67"/>
    <mergeCell ref="A68:B68"/>
    <mergeCell ref="A69:B69"/>
    <mergeCell ref="A47:B47"/>
    <mergeCell ref="C57:D57"/>
    <mergeCell ref="C58:D58"/>
    <mergeCell ref="C59:D59"/>
    <mergeCell ref="C60:D60"/>
    <mergeCell ref="C61:D61"/>
    <mergeCell ref="C52:D52"/>
    <mergeCell ref="C53:D53"/>
    <mergeCell ref="C54:D54"/>
    <mergeCell ref="C55:D55"/>
    <mergeCell ref="C56:D56"/>
    <mergeCell ref="C67:D67"/>
    <mergeCell ref="C68:D68"/>
    <mergeCell ref="C69:D69"/>
    <mergeCell ref="A62:B62"/>
    <mergeCell ref="A63:B63"/>
    <mergeCell ref="A64:B64"/>
    <mergeCell ref="A65:B65"/>
    <mergeCell ref="A66:B66"/>
    <mergeCell ref="A57:B57"/>
    <mergeCell ref="A58:B58"/>
    <mergeCell ref="C62:D62"/>
    <mergeCell ref="C63:D63"/>
    <mergeCell ref="C64:D64"/>
    <mergeCell ref="C65:D65"/>
    <mergeCell ref="C66:D66"/>
    <mergeCell ref="C48:D48"/>
    <mergeCell ref="C49:D49"/>
    <mergeCell ref="C50:D50"/>
    <mergeCell ref="C51:D51"/>
  </mergeCells>
  <dataValidations xWindow="1502" yWindow="585" count="2">
    <dataValidation type="list" allowBlank="1" showInputMessage="1" showErrorMessage="1" prompt="Choose from Dropdown" sqref="E20 E16:E18 D16:D18 D20">
      <formula1>"yes, no"</formula1>
    </dataValidation>
    <dataValidation type="list" allowBlank="1" showInputMessage="1" showErrorMessage="1" prompt="Choose from dropdown" sqref="D14:E15">
      <formula1>"yes, no"</formula1>
    </dataValidation>
  </dataValidations>
  <hyperlinks>
    <hyperlink ref="C6" r:id="rId1"/>
  </hyperlinks>
  <pageMargins left="0" right="0" top="0.25" bottom="0.25" header="0.3" footer="0.3"/>
  <pageSetup scale="59" orientation="portrait" horizontalDpi="4294967295" verticalDpi="4294967295"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election activeCell="G8" sqref="G8"/>
    </sheetView>
  </sheetViews>
  <sheetFormatPr defaultRowHeight="14.4" x14ac:dyDescent="0.3"/>
  <cols>
    <col min="1" max="1" width="10.5546875" style="5" bestFit="1" customWidth="1"/>
    <col min="2" max="16384" width="8.88671875" style="5"/>
  </cols>
  <sheetData>
    <row r="1" spans="1:5" x14ac:dyDescent="0.3">
      <c r="A1" s="51">
        <v>43101</v>
      </c>
      <c r="E1" s="51"/>
    </row>
    <row r="2" spans="1:5" x14ac:dyDescent="0.3">
      <c r="A2" s="51">
        <v>43115</v>
      </c>
    </row>
    <row r="3" spans="1:5" x14ac:dyDescent="0.3">
      <c r="A3" s="51">
        <v>43248</v>
      </c>
    </row>
    <row r="4" spans="1:5" x14ac:dyDescent="0.3">
      <c r="A4" s="51">
        <v>43285</v>
      </c>
    </row>
    <row r="5" spans="1:5" x14ac:dyDescent="0.3">
      <c r="A5" s="51">
        <v>43346</v>
      </c>
    </row>
    <row r="6" spans="1:5" x14ac:dyDescent="0.3">
      <c r="A6" s="51">
        <v>43426</v>
      </c>
    </row>
    <row r="7" spans="1:5" x14ac:dyDescent="0.3">
      <c r="A7" s="51">
        <v>43427</v>
      </c>
    </row>
    <row r="8" spans="1:5" x14ac:dyDescent="0.3">
      <c r="A8" s="51">
        <v>43458</v>
      </c>
    </row>
    <row r="9" spans="1:5" x14ac:dyDescent="0.3">
      <c r="A9" s="51">
        <v>43459</v>
      </c>
    </row>
    <row r="10" spans="1:5" x14ac:dyDescent="0.3">
      <c r="A10" s="51">
        <v>43460</v>
      </c>
    </row>
    <row r="11" spans="1:5" x14ac:dyDescent="0.3">
      <c r="A11" s="51">
        <v>43461</v>
      </c>
    </row>
    <row r="12" spans="1:5" x14ac:dyDescent="0.3">
      <c r="A12" s="51">
        <v>43462</v>
      </c>
    </row>
    <row r="13" spans="1:5" x14ac:dyDescent="0.3">
      <c r="A13" s="51">
        <v>43465</v>
      </c>
    </row>
    <row r="14" spans="1:5" x14ac:dyDescent="0.3">
      <c r="A14" s="52">
        <v>43466</v>
      </c>
    </row>
    <row r="15" spans="1:5" x14ac:dyDescent="0.3">
      <c r="A15" s="52">
        <v>43486</v>
      </c>
    </row>
    <row r="16" spans="1:5" x14ac:dyDescent="0.3">
      <c r="A16" s="52">
        <v>43612</v>
      </c>
    </row>
    <row r="17" spans="1:1" x14ac:dyDescent="0.3">
      <c r="A17" s="52">
        <v>43650</v>
      </c>
    </row>
    <row r="18" spans="1:1" x14ac:dyDescent="0.3">
      <c r="A18" s="52">
        <v>43710</v>
      </c>
    </row>
    <row r="19" spans="1:1" x14ac:dyDescent="0.3">
      <c r="A19" s="52">
        <v>43797</v>
      </c>
    </row>
    <row r="20" spans="1:1" x14ac:dyDescent="0.3">
      <c r="A20" s="52">
        <v>43798</v>
      </c>
    </row>
    <row r="21" spans="1:1" x14ac:dyDescent="0.3">
      <c r="A21" s="52">
        <v>43823</v>
      </c>
    </row>
    <row r="22" spans="1:1" x14ac:dyDescent="0.3">
      <c r="A22" s="52">
        <v>43824</v>
      </c>
    </row>
    <row r="23" spans="1:1" x14ac:dyDescent="0.3">
      <c r="A23" s="52">
        <v>43825</v>
      </c>
    </row>
    <row r="24" spans="1:1" x14ac:dyDescent="0.3">
      <c r="A24" s="52">
        <v>43826</v>
      </c>
    </row>
    <row r="25" spans="1:1" x14ac:dyDescent="0.3">
      <c r="A25" s="52">
        <v>43829</v>
      </c>
    </row>
    <row r="26" spans="1:1" x14ac:dyDescent="0.3">
      <c r="A26" s="52">
        <v>43830</v>
      </c>
    </row>
    <row r="27" spans="1:1" x14ac:dyDescent="0.3">
      <c r="A27" s="52">
        <v>43831</v>
      </c>
    </row>
    <row r="28" spans="1:1" x14ac:dyDescent="0.3">
      <c r="A28" s="52">
        <v>43850</v>
      </c>
    </row>
    <row r="29" spans="1:1" x14ac:dyDescent="0.3">
      <c r="A29" s="52">
        <v>43976</v>
      </c>
    </row>
    <row r="30" spans="1:1" x14ac:dyDescent="0.3">
      <c r="A30" s="52">
        <v>44015</v>
      </c>
    </row>
    <row r="31" spans="1:1" x14ac:dyDescent="0.3">
      <c r="A31" s="52">
        <v>44081</v>
      </c>
    </row>
    <row r="32" spans="1:1" x14ac:dyDescent="0.3">
      <c r="A32" s="52">
        <v>44161</v>
      </c>
    </row>
    <row r="33" spans="1:1" x14ac:dyDescent="0.3">
      <c r="A33" s="52">
        <v>44162</v>
      </c>
    </row>
    <row r="34" spans="1:1" x14ac:dyDescent="0.3">
      <c r="A34" s="52">
        <v>44189</v>
      </c>
    </row>
    <row r="35" spans="1:1" x14ac:dyDescent="0.3">
      <c r="A35" s="52">
        <v>44190</v>
      </c>
    </row>
    <row r="36" spans="1:1" x14ac:dyDescent="0.3">
      <c r="A36" s="52">
        <v>44193</v>
      </c>
    </row>
    <row r="37" spans="1:1" x14ac:dyDescent="0.3">
      <c r="A37" s="52">
        <v>44194</v>
      </c>
    </row>
    <row r="38" spans="1:1" x14ac:dyDescent="0.3">
      <c r="A38" s="52">
        <v>44195</v>
      </c>
    </row>
    <row r="39" spans="1:1" x14ac:dyDescent="0.3">
      <c r="A39" s="52">
        <v>44196</v>
      </c>
    </row>
    <row r="40" spans="1:1" x14ac:dyDescent="0.3">
      <c r="A40" s="52">
        <v>44197</v>
      </c>
    </row>
    <row r="41" spans="1:1" x14ac:dyDescent="0.3">
      <c r="A41" s="52">
        <v>44214</v>
      </c>
    </row>
    <row r="42" spans="1:1" x14ac:dyDescent="0.3">
      <c r="A42" s="52">
        <v>44347</v>
      </c>
    </row>
    <row r="43" spans="1:1" x14ac:dyDescent="0.3">
      <c r="A43" s="52">
        <v>44382</v>
      </c>
    </row>
    <row r="44" spans="1:1" x14ac:dyDescent="0.3">
      <c r="A44" s="52">
        <v>44445</v>
      </c>
    </row>
    <row r="45" spans="1:1" x14ac:dyDescent="0.3">
      <c r="A45" s="52">
        <v>44525</v>
      </c>
    </row>
    <row r="46" spans="1:1" x14ac:dyDescent="0.3">
      <c r="A46" s="52">
        <v>44526</v>
      </c>
    </row>
    <row r="47" spans="1:1" x14ac:dyDescent="0.3">
      <c r="A47" s="52">
        <v>44554</v>
      </c>
    </row>
    <row r="48" spans="1:1" x14ac:dyDescent="0.3">
      <c r="A48" s="52">
        <v>44557</v>
      </c>
    </row>
    <row r="49" spans="1:1" x14ac:dyDescent="0.3">
      <c r="A49" s="52">
        <v>44558</v>
      </c>
    </row>
    <row r="50" spans="1:1" x14ac:dyDescent="0.3">
      <c r="A50" s="52">
        <v>44559</v>
      </c>
    </row>
    <row r="51" spans="1:1" x14ac:dyDescent="0.3">
      <c r="A51" s="52">
        <v>44560</v>
      </c>
    </row>
    <row r="52" spans="1:1" x14ac:dyDescent="0.3">
      <c r="A52" s="52">
        <v>44561</v>
      </c>
    </row>
    <row r="53" spans="1:1" x14ac:dyDescent="0.3">
      <c r="A53" s="52">
        <v>44578</v>
      </c>
    </row>
    <row r="54" spans="1:1" x14ac:dyDescent="0.3">
      <c r="A54" s="52">
        <v>44711</v>
      </c>
    </row>
    <row r="55" spans="1:1" x14ac:dyDescent="0.3">
      <c r="A55" s="52">
        <v>44746</v>
      </c>
    </row>
    <row r="56" spans="1:1" x14ac:dyDescent="0.3">
      <c r="A56" s="52">
        <v>44809</v>
      </c>
    </row>
    <row r="57" spans="1:1" x14ac:dyDescent="0.3">
      <c r="A57" s="52">
        <v>44889</v>
      </c>
    </row>
    <row r="58" spans="1:1" x14ac:dyDescent="0.3">
      <c r="A58" s="52">
        <v>44890</v>
      </c>
    </row>
    <row r="59" spans="1:1" x14ac:dyDescent="0.3">
      <c r="A59" s="52">
        <v>44921</v>
      </c>
    </row>
    <row r="60" spans="1:1" x14ac:dyDescent="0.3">
      <c r="A60" s="52">
        <v>44922</v>
      </c>
    </row>
    <row r="61" spans="1:1" x14ac:dyDescent="0.3">
      <c r="A61" s="52">
        <v>44923</v>
      </c>
    </row>
    <row r="62" spans="1:1" x14ac:dyDescent="0.3">
      <c r="A62" s="52">
        <v>44924</v>
      </c>
    </row>
    <row r="63" spans="1:1" x14ac:dyDescent="0.3">
      <c r="A63" s="52">
        <v>44925</v>
      </c>
    </row>
    <row r="64" spans="1:1" x14ac:dyDescent="0.3">
      <c r="A64" s="52">
        <v>44942</v>
      </c>
    </row>
    <row r="65" spans="1:1" x14ac:dyDescent="0.3">
      <c r="A65" s="52">
        <v>45075</v>
      </c>
    </row>
    <row r="66" spans="1:1" x14ac:dyDescent="0.3">
      <c r="A66" s="52">
        <v>45111</v>
      </c>
    </row>
    <row r="67" spans="1:1" x14ac:dyDescent="0.3">
      <c r="A67" s="52">
        <v>45173</v>
      </c>
    </row>
    <row r="68" spans="1:1" x14ac:dyDescent="0.3">
      <c r="A68" s="52">
        <v>45253</v>
      </c>
    </row>
    <row r="69" spans="1:1" x14ac:dyDescent="0.3">
      <c r="A69" s="52">
        <v>45254</v>
      </c>
    </row>
    <row r="70" spans="1:1" x14ac:dyDescent="0.3">
      <c r="A70" s="52">
        <v>45285</v>
      </c>
    </row>
    <row r="71" spans="1:1" x14ac:dyDescent="0.3">
      <c r="A71" s="52">
        <v>45286</v>
      </c>
    </row>
    <row r="72" spans="1:1" x14ac:dyDescent="0.3">
      <c r="A72" s="52">
        <v>45287</v>
      </c>
    </row>
    <row r="73" spans="1:1" x14ac:dyDescent="0.3">
      <c r="A73" s="52">
        <v>45288</v>
      </c>
    </row>
    <row r="74" spans="1:1" x14ac:dyDescent="0.3">
      <c r="A74" s="52">
        <v>45289</v>
      </c>
    </row>
    <row r="75" spans="1:1" x14ac:dyDescent="0.3">
      <c r="A75" s="52">
        <v>45292</v>
      </c>
    </row>
    <row r="76" spans="1:1" x14ac:dyDescent="0.3">
      <c r="A76" s="52">
        <v>45306</v>
      </c>
    </row>
    <row r="77" spans="1:1" x14ac:dyDescent="0.3">
      <c r="A77" s="52">
        <v>45439</v>
      </c>
    </row>
    <row r="78" spans="1:1" x14ac:dyDescent="0.3">
      <c r="A78" s="52">
        <v>45477</v>
      </c>
    </row>
    <row r="79" spans="1:1" x14ac:dyDescent="0.3">
      <c r="A79" s="52">
        <v>45537</v>
      </c>
    </row>
    <row r="80" spans="1:1" x14ac:dyDescent="0.3">
      <c r="A80" s="52">
        <v>45624</v>
      </c>
    </row>
    <row r="81" spans="1:1" x14ac:dyDescent="0.3">
      <c r="A81" s="52">
        <v>45625</v>
      </c>
    </row>
    <row r="82" spans="1:1" x14ac:dyDescent="0.3">
      <c r="A82" s="52">
        <v>45650</v>
      </c>
    </row>
    <row r="83" spans="1:1" x14ac:dyDescent="0.3">
      <c r="A83" s="52">
        <v>45651</v>
      </c>
    </row>
    <row r="84" spans="1:1" x14ac:dyDescent="0.3">
      <c r="A84" s="52">
        <v>45652</v>
      </c>
    </row>
    <row r="85" spans="1:1" x14ac:dyDescent="0.3">
      <c r="A85" s="52">
        <v>45653</v>
      </c>
    </row>
    <row r="86" spans="1:1" x14ac:dyDescent="0.3">
      <c r="A86" s="52">
        <v>45656</v>
      </c>
    </row>
    <row r="87" spans="1:1" x14ac:dyDescent="0.3">
      <c r="A87" s="52">
        <v>45657</v>
      </c>
    </row>
    <row r="88" spans="1:1" x14ac:dyDescent="0.3">
      <c r="A88" s="51">
        <v>45658</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DOD CDMRP Gen</vt:lpstr>
      <vt:lpstr>Holidays</vt:lpstr>
      <vt:lpstr>'DOD CDMRP Gen'!Print_Area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Elzbieta Klapczynska</cp:lastModifiedBy>
  <cp:lastPrinted>2018-04-20T20:58:31Z</cp:lastPrinted>
  <dcterms:created xsi:type="dcterms:W3CDTF">2011-01-18T20:04:42Z</dcterms:created>
  <dcterms:modified xsi:type="dcterms:W3CDTF">2018-04-20T20:58:38Z</dcterms:modified>
</cp:coreProperties>
</file>