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eko509\Desktop\"/>
    </mc:Choice>
  </mc:AlternateContent>
  <bookViews>
    <workbookView xWindow="0" yWindow="0" windowWidth="20160" windowHeight="8256"/>
  </bookViews>
  <sheets>
    <sheet name="NIH R01" sheetId="1" r:id="rId1"/>
    <sheet name="Holidays" sheetId="2" state="hidden" r:id="rId2"/>
  </sheets>
  <definedNames>
    <definedName name="_xlnm.Print_Area" localSheetId="0">'NIH R01'!$A$2:$F$88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52" i="1" l="1"/>
  <c r="C4" i="1"/>
  <c r="C10" i="1" s="1"/>
  <c r="F1" i="1"/>
  <c r="D85" i="1" l="1"/>
  <c r="D42" i="1"/>
  <c r="D37" i="1"/>
  <c r="E1" i="2"/>
  <c r="C72" i="1" l="1"/>
  <c r="C73" i="1"/>
  <c r="C51" i="1" l="1"/>
  <c r="C74" i="1"/>
  <c r="C60" i="1"/>
  <c r="C50" i="1"/>
  <c r="C30" i="1"/>
  <c r="C53" i="1"/>
  <c r="D31" i="1" l="1"/>
  <c r="D32" i="1" s="1"/>
  <c r="D34" i="1"/>
  <c r="D35" i="1"/>
  <c r="D28" i="1"/>
  <c r="D29" i="1"/>
</calcChain>
</file>

<file path=xl/comments1.xml><?xml version="1.0" encoding="utf-8"?>
<comments xmlns="http://schemas.openxmlformats.org/spreadsheetml/2006/main">
  <authors>
    <author>Elzbieta Klapczynska</author>
  </authors>
  <commentList>
    <comment ref="C4" authorId="0" shapeId="0">
      <text>
        <r>
          <rPr>
            <sz val="9"/>
            <color indexed="81"/>
            <rFont val="Tahoma"/>
            <family val="2"/>
          </rPr>
          <t xml:space="preserve">Type Sponsor deadline, so internal deadlines are generated
</t>
        </r>
      </text>
    </comment>
  </commentList>
</comments>
</file>

<file path=xl/sharedStrings.xml><?xml version="1.0" encoding="utf-8"?>
<sst xmlns="http://schemas.openxmlformats.org/spreadsheetml/2006/main" count="220" uniqueCount="157">
  <si>
    <t>PI:</t>
  </si>
  <si>
    <t>Must be for all years</t>
  </si>
  <si>
    <t>Project Title</t>
  </si>
  <si>
    <t>Must have subcontract institutional endorsement</t>
  </si>
  <si>
    <t>Responsible</t>
  </si>
  <si>
    <t>Status</t>
  </si>
  <si>
    <t>PI</t>
  </si>
  <si>
    <t>Internal Deadline</t>
  </si>
  <si>
    <t>Your Research Administrator</t>
  </si>
  <si>
    <t>RA/PI</t>
  </si>
  <si>
    <t>RA</t>
  </si>
  <si>
    <t xml:space="preserve"> </t>
  </si>
  <si>
    <t>Name</t>
  </si>
  <si>
    <t>email</t>
  </si>
  <si>
    <t>Subrecipient Commitment Form/LOI</t>
  </si>
  <si>
    <t>unhide for subks</t>
  </si>
  <si>
    <t>yes/no</t>
  </si>
  <si>
    <t>Sponsor:</t>
  </si>
  <si>
    <t>FORMAT Instructions:</t>
  </si>
  <si>
    <t>STEM CELLS used?</t>
  </si>
  <si>
    <t>HUMAN SUBJECTS used?</t>
  </si>
  <si>
    <t>ANIMALS used?</t>
  </si>
  <si>
    <t>Additional SPACE required?</t>
  </si>
  <si>
    <t>Part D. SCIENCE (due 2 business days before deadline)</t>
  </si>
  <si>
    <t>DEADLINE:</t>
  </si>
  <si>
    <t>PI/dept</t>
  </si>
  <si>
    <t>Project Period</t>
  </si>
  <si>
    <t>a</t>
  </si>
  <si>
    <t>b</t>
  </si>
  <si>
    <t>c</t>
  </si>
  <si>
    <t>d</t>
  </si>
  <si>
    <t xml:space="preserve">Part C. ADMIN SHELL (due 5 business days before deadline)                                                                                       </t>
  </si>
  <si>
    <t xml:space="preserve">Will this proposal contain a subaward?                               </t>
  </si>
  <si>
    <t xml:space="preserve">DRAFT BUDGET items </t>
  </si>
  <si>
    <t>NU Required Subcontract Docs</t>
  </si>
  <si>
    <t>Must describe subk work ONLY</t>
  </si>
  <si>
    <t>PI needs to be on campus or have VPN in order to approve InfoEd proposal record</t>
  </si>
  <si>
    <t>Please answer below</t>
  </si>
  <si>
    <t>Part A. QUESTIONS TO PI</t>
  </si>
  <si>
    <t>List of Personnel at NU and outside</t>
  </si>
  <si>
    <t xml:space="preserve">PATENTS/Intellectual Property concerns?                 </t>
  </si>
  <si>
    <t>Provide title</t>
  </si>
  <si>
    <t xml:space="preserve">Weinberg NIH  Grant Proposal Checklist </t>
  </si>
  <si>
    <t>Funding Opportunity Announcement:</t>
  </si>
  <si>
    <t>NIH- R mechanism</t>
  </si>
  <si>
    <t>https://grants.nih.gov/grants/how-to-apply-application-guide/forms-e/general-forms-e.pdf</t>
  </si>
  <si>
    <t>NIH General Forms E guide:</t>
  </si>
  <si>
    <t>Program Specific Instructions (R):</t>
  </si>
  <si>
    <t>https://grants.nih.gov/grants/how-to-apply-application-guide/forms-e/research-forms-e.pdf</t>
  </si>
  <si>
    <t xml:space="preserve">Type of application </t>
  </si>
  <si>
    <t>New, Resubmission, Renewal, Continuation, Revision</t>
  </si>
  <si>
    <t xml:space="preserve">Modular Budget? </t>
  </si>
  <si>
    <t>max $250K DIR costs per year, modules of 25K</t>
  </si>
  <si>
    <t>Are Vertebrate Animals euthanized?</t>
  </si>
  <si>
    <t>New Study or New Delayed Onset Study?</t>
  </si>
  <si>
    <r>
      <t xml:space="preserve">Is single IRB (sIRB) required?                                                                   </t>
    </r>
    <r>
      <rPr>
        <i/>
        <sz val="11"/>
        <color indexed="8"/>
        <rFont val="Calibri"/>
        <family val="2"/>
      </rPr>
      <t>(yes, if multiple domestic sites)</t>
    </r>
  </si>
  <si>
    <t>Budget</t>
  </si>
  <si>
    <t>Budget Justification</t>
  </si>
  <si>
    <t>InfoEd Pre-Route approval</t>
  </si>
  <si>
    <t>https://grants.nih.gov/ct-decision/index.htm</t>
  </si>
  <si>
    <t>Project Summary/Abstract</t>
  </si>
  <si>
    <t>Biosketches for ALL Key Personnel and OSC</t>
  </si>
  <si>
    <r>
      <t>Is this Multiple PI proposal?</t>
    </r>
    <r>
      <rPr>
        <i/>
        <sz val="11"/>
        <color indexed="8"/>
        <rFont val="Calibri"/>
        <family val="2"/>
      </rPr>
      <t/>
    </r>
  </si>
  <si>
    <t>References</t>
  </si>
  <si>
    <t>Research Strategy</t>
  </si>
  <si>
    <t>Limit: 5pgs, follow NIH guidelines</t>
  </si>
  <si>
    <t>Limit: 30 lines of text</t>
  </si>
  <si>
    <t>Project Narrative</t>
  </si>
  <si>
    <t>Limit: 2-3 sentences, lay language</t>
  </si>
  <si>
    <t>Specific Aims</t>
  </si>
  <si>
    <t>max 1 page</t>
  </si>
  <si>
    <t>Facilities and Other Resources</t>
  </si>
  <si>
    <t>Describe resources at each site</t>
  </si>
  <si>
    <t>Equipment</t>
  </si>
  <si>
    <t>Letters of Support*</t>
  </si>
  <si>
    <t>Consortium/Contractual Arrangements*</t>
  </si>
  <si>
    <t>Cover Letter*</t>
  </si>
  <si>
    <t>Select Agent Research*</t>
  </si>
  <si>
    <t>Resource Sharing Plan*</t>
  </si>
  <si>
    <t>Authentication of Key Biological and/or Chemical Resources*</t>
  </si>
  <si>
    <t>Limit: 1 page, *required if Key Biological and/or Chemical Resources used</t>
  </si>
  <si>
    <t>Appendix*</t>
  </si>
  <si>
    <t>see NIH restrictions</t>
  </si>
  <si>
    <t>if Human Subjects used</t>
  </si>
  <si>
    <t>unhide for human subjects</t>
  </si>
  <si>
    <t>STUDY RECORD</t>
  </si>
  <si>
    <t>Inclusion Enrollment Report</t>
  </si>
  <si>
    <t>one study record per research proposal</t>
  </si>
  <si>
    <t>2.4. Inclusion of Women, Minorities and Children</t>
  </si>
  <si>
    <t>e</t>
  </si>
  <si>
    <r>
      <rPr>
        <b/>
        <u/>
        <sz val="11"/>
        <color theme="1"/>
        <rFont val="Calibri"/>
        <family val="2"/>
        <scheme val="minor"/>
      </rPr>
      <t>Section 1</t>
    </r>
    <r>
      <rPr>
        <sz val="11"/>
        <color theme="1"/>
        <rFont val="Calibri"/>
        <family val="2"/>
        <scheme val="minor"/>
      </rPr>
      <t>- Basic Study info</t>
    </r>
  </si>
  <si>
    <r>
      <rPr>
        <b/>
        <u/>
        <sz val="11"/>
        <color theme="1"/>
        <rFont val="Calibri"/>
        <family val="2"/>
        <scheme val="minor"/>
      </rPr>
      <t>Section 2</t>
    </r>
    <r>
      <rPr>
        <sz val="11"/>
        <color theme="1"/>
        <rFont val="Calibri"/>
        <family val="2"/>
        <scheme val="minor"/>
      </rPr>
      <t>- Study Population</t>
    </r>
  </si>
  <si>
    <r>
      <rPr>
        <b/>
        <u/>
        <sz val="11"/>
        <color theme="1"/>
        <rFont val="Calibri"/>
        <family val="2"/>
        <scheme val="minor"/>
      </rPr>
      <t>Section 3</t>
    </r>
    <r>
      <rPr>
        <sz val="11"/>
        <color theme="1"/>
        <rFont val="Calibri"/>
        <family val="2"/>
        <scheme val="minor"/>
      </rPr>
      <t>- Protection and Monitoring Plan</t>
    </r>
  </si>
  <si>
    <r>
      <rPr>
        <b/>
        <u/>
        <sz val="11"/>
        <color theme="1"/>
        <rFont val="Calibri"/>
        <family val="2"/>
        <scheme val="minor"/>
      </rPr>
      <t>Section 4</t>
    </r>
    <r>
      <rPr>
        <sz val="11"/>
        <color theme="1"/>
        <rFont val="Calibri"/>
        <family val="2"/>
        <scheme val="minor"/>
      </rPr>
      <t>- Protocol Synopsis</t>
    </r>
  </si>
  <si>
    <r>
      <rPr>
        <b/>
        <u/>
        <sz val="11"/>
        <color theme="1"/>
        <rFont val="Calibri"/>
        <family val="2"/>
        <scheme val="minor"/>
      </rPr>
      <t>Section 5</t>
    </r>
    <r>
      <rPr>
        <sz val="11"/>
        <color theme="1"/>
        <rFont val="Calibri"/>
        <family val="2"/>
        <scheme val="minor"/>
      </rPr>
      <t>- Other Clinical Trial related Attachm</t>
    </r>
  </si>
  <si>
    <t>2.5. Recruitment and Retention Plan</t>
  </si>
  <si>
    <t>send to RA</t>
  </si>
  <si>
    <t>2.7. Study Timeline</t>
  </si>
  <si>
    <t>3.1. Protection of Human Subjects</t>
  </si>
  <si>
    <t>3.3 Data and Safety Monitoring Plan</t>
  </si>
  <si>
    <t>work with NU IRB ASAP to create the plan, send to RA</t>
  </si>
  <si>
    <t>SubK Detailed Budget</t>
  </si>
  <si>
    <t>SubK Statement of Work</t>
  </si>
  <si>
    <t>SubK Detailed Budget Justification</t>
  </si>
  <si>
    <t>required if multiple US sites, same study</t>
  </si>
  <si>
    <t xml:space="preserve">Would you like to assign your proposal to any particular awarding component, study section, expertise  at NIH?     </t>
  </si>
  <si>
    <t>if HUMAN SUBJECTS used</t>
  </si>
  <si>
    <t xml:space="preserve">if yes, which exemption? </t>
  </si>
  <si>
    <t>Exemptions 1-8 available</t>
  </si>
  <si>
    <t>Vertebrate Animals</t>
  </si>
  <si>
    <t>Multiple PI Leadership Plan</t>
  </si>
  <si>
    <t>PHS Assignment Request Form</t>
  </si>
  <si>
    <t>COI for Key Personnel</t>
  </si>
  <si>
    <t>RA will check eDisclosure and let PI/Other Key personnel know if there is action required</t>
  </si>
  <si>
    <t>Recommended font: Arial, Georgia, Helvetica, Palatino Linotype; must be 11 points or larger; smaller text in figures, graphs, diagrams and charts acceptable; margins 0.5" each direction; no headers/footers; no page numbers; no special formatting except underlining, bold and indents.</t>
  </si>
  <si>
    <t>Refer to NIH standard cycle dates</t>
  </si>
  <si>
    <t>Include all co-Is, other significant contributors (OSC), postdocs, other professionals (e.g. consultants, programmer) and affiliation</t>
  </si>
  <si>
    <t>List all budget categories relevant for the project, e.g. summer salary, travel, graduate student support, equipment, publications, supplies</t>
  </si>
  <si>
    <t xml:space="preserve">Any disclosed inventions, industry collaboration, use of external compounds? </t>
  </si>
  <si>
    <t xml:space="preserve">If SubK, please provide details                                        </t>
  </si>
  <si>
    <t>SubK institution, subk PI, Point of Contact</t>
  </si>
  <si>
    <t>eRA Commons ID</t>
  </si>
  <si>
    <t>Please provide your eRA Commons ID</t>
  </si>
  <si>
    <t>International Activity</t>
  </si>
  <si>
    <t>List countries for any international conferences, work in foreign countries, international research/education/training activities</t>
  </si>
  <si>
    <t xml:space="preserve">Specific assignment request for NIH? </t>
  </si>
  <si>
    <t>Is the project exempt from Federal regulations?</t>
  </si>
  <si>
    <r>
      <t xml:space="preserve">Is this an NIH clinical trial? - </t>
    </r>
    <r>
      <rPr>
        <i/>
        <sz val="11"/>
        <color theme="1"/>
        <rFont val="Calibri"/>
        <family val="2"/>
        <scheme val="minor"/>
      </rPr>
      <t>answer 4 questions in the link</t>
    </r>
  </si>
  <si>
    <t>Part B. BUDGET/Conflict of Interest (COI)</t>
  </si>
  <si>
    <t>RA-draft, PI-final; Personnel justification, SubK justification*, Additional Narrative*</t>
  </si>
  <si>
    <t>List major items of equipment already available for this project</t>
  </si>
  <si>
    <t>* Required when late proposal, video, NIH approval req, large-scale genomic data</t>
  </si>
  <si>
    <t>*Required if any select agents used for the project at any performance site</t>
  </si>
  <si>
    <t>3.2 sIRB plan, if applicable</t>
  </si>
  <si>
    <t>Can be an excel spreadsheet, NOT MODULAR for SUBK</t>
  </si>
  <si>
    <t>Limit: 12 pages</t>
  </si>
  <si>
    <t>Include NIHMS and PMCID#s</t>
  </si>
  <si>
    <t>*Optional, might be required with some applications, and not allowed with others</t>
  </si>
  <si>
    <t>Limit: 1 page, *required if $500K+of direct costs in any year</t>
  </si>
  <si>
    <t>f</t>
  </si>
  <si>
    <t>g</t>
  </si>
  <si>
    <t>h</t>
  </si>
  <si>
    <t>Letters of Support</t>
  </si>
  <si>
    <t>i</t>
  </si>
  <si>
    <t>Other applicable proposal parts</t>
  </si>
  <si>
    <t>Describe resourcesat subK institution</t>
  </si>
  <si>
    <t>Letters need to demonstrate the support of consortium participants and collaborators</t>
  </si>
  <si>
    <r>
      <t xml:space="preserve">All </t>
    </r>
    <r>
      <rPr>
        <i/>
        <u/>
        <sz val="11"/>
        <color theme="1"/>
        <rFont val="Calibri"/>
        <family val="2"/>
        <scheme val="minor"/>
      </rPr>
      <t>team</t>
    </r>
    <r>
      <rPr>
        <i/>
        <sz val="11"/>
        <color theme="1"/>
        <rFont val="Calibri"/>
        <family val="2"/>
        <scheme val="minor"/>
      </rPr>
      <t xml:space="preserve"> projects' applicants are strongly encouraged to contact NIH PO ASAP to discuss if the multiple-PI model is appropriate for their project</t>
    </r>
  </si>
  <si>
    <t>Assignment, sIRB, Select Agent, Resource Sharing, Authentication of Key Resources- if apply</t>
  </si>
  <si>
    <t>RA will send a separate fillable FORM to PI to fill out</t>
  </si>
  <si>
    <t>separate fillable FORM will follow, up to 20 reports per study</t>
  </si>
  <si>
    <t>Revised</t>
  </si>
  <si>
    <t>Does the rsrch involve human specimens or data?</t>
  </si>
  <si>
    <t>Delayed onset ≠ Delayed Start                                                                       Delayed onset means you can't fully define your plans for the human subjects study in your application, as you need initial results from the first part of the grant before finalizing plans for the human subjects.</t>
  </si>
  <si>
    <t>max $500K direct costs, 5 years, modular budget if up to $250K per year;                                                                              PI works with RA on the budget, final budget required by internal deadline above</t>
  </si>
  <si>
    <t>*Required if you need to demonstrate the support of collaborators such as Senior/Key Personnel and OSC included</t>
  </si>
  <si>
    <t>SubK Bios for PI and other Key Personnel and OSC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</si>
</sst>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name val="Calibri"/>
      <family val="2"/>
    </font>
    <font>
      <sz val="10"/>
      <name val="Calibri"/>
      <family val="2"/>
    </font>
    <font>
      <u/>
      <sz val="11"/>
      <color theme="10"/>
      <name val="Calibri"/>
      <family val="2"/>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FF0000"/>
      <name val="Calibri"/>
      <family val="2"/>
    </font>
    <font>
      <b/>
      <sz val="11"/>
      <color rgb="FF7030A0"/>
      <name val="Calibri"/>
      <family val="2"/>
      <scheme val="minor"/>
    </font>
    <font>
      <b/>
      <sz val="16"/>
      <color theme="1"/>
      <name val="Calibri"/>
      <family val="2"/>
      <scheme val="minor"/>
    </font>
    <font>
      <sz val="11"/>
      <name val="Calibri"/>
      <family val="2"/>
    </font>
    <font>
      <b/>
      <sz val="12"/>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i/>
      <sz val="11"/>
      <name val="Calibri"/>
      <family val="2"/>
      <scheme val="minor"/>
    </font>
    <font>
      <i/>
      <sz val="11"/>
      <color indexed="8"/>
      <name val="Calibri"/>
      <family val="2"/>
    </font>
    <font>
      <i/>
      <sz val="11"/>
      <name val="Calibri"/>
      <family val="2"/>
    </font>
    <font>
      <b/>
      <u/>
      <sz val="11"/>
      <color theme="1"/>
      <name val="Calibri"/>
      <family val="2"/>
      <scheme val="minor"/>
    </font>
    <font>
      <b/>
      <i/>
      <sz val="11"/>
      <color theme="1"/>
      <name val="Calibri"/>
      <family val="2"/>
      <scheme val="minor"/>
    </font>
    <font>
      <i/>
      <u/>
      <sz val="11"/>
      <color theme="1"/>
      <name val="Calibri"/>
      <family val="2"/>
      <scheme val="minor"/>
    </font>
    <font>
      <b/>
      <sz val="10"/>
      <color rgb="FFFF0000"/>
      <name val="Calibri"/>
      <family val="2"/>
    </font>
    <font>
      <sz val="9"/>
      <color indexed="81"/>
      <name val="Tahoma"/>
      <family val="2"/>
    </font>
    <font>
      <i/>
      <u/>
      <sz val="11"/>
      <color theme="10"/>
      <name val="Calibri"/>
      <family val="2"/>
    </font>
    <font>
      <sz val="9"/>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style="thin">
        <color auto="1"/>
      </left>
      <right/>
      <top style="thin">
        <color auto="1"/>
      </top>
      <bottom style="medium">
        <color indexed="64"/>
      </bottom>
      <diagonal/>
    </border>
    <border>
      <left style="thin">
        <color auto="1"/>
      </left>
      <right/>
      <top style="medium">
        <color indexed="64"/>
      </top>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90">
    <xf numFmtId="0" fontId="0" fillId="0" borderId="0" xfId="0"/>
    <xf numFmtId="0" fontId="5" fillId="0" borderId="0" xfId="0" applyFont="1"/>
    <xf numFmtId="0" fontId="0" fillId="2" borderId="0" xfId="0" applyFill="1"/>
    <xf numFmtId="0" fontId="0" fillId="0" borderId="0" xfId="0"/>
    <xf numFmtId="0" fontId="0" fillId="0" borderId="0" xfId="0"/>
    <xf numFmtId="0" fontId="14" fillId="2" borderId="0" xfId="0" applyFont="1" applyFill="1"/>
    <xf numFmtId="0" fontId="14" fillId="4" borderId="0" xfId="0" applyFont="1" applyFill="1"/>
    <xf numFmtId="0" fontId="14" fillId="0" borderId="0" xfId="0" applyFont="1"/>
    <xf numFmtId="14" fontId="6" fillId="2" borderId="8" xfId="0" applyNumberFormat="1" applyFont="1" applyFill="1" applyBorder="1" applyAlignment="1">
      <alignment horizontal="center" wrapText="1"/>
    </xf>
    <xf numFmtId="14" fontId="6" fillId="2" borderId="11" xfId="0" applyNumberFormat="1" applyFont="1" applyFill="1" applyBorder="1" applyAlignment="1">
      <alignment horizontal="center" wrapText="1"/>
    </xf>
    <xf numFmtId="14" fontId="6" fillId="2" borderId="8" xfId="0" applyNumberFormat="1" applyFont="1" applyFill="1" applyBorder="1" applyAlignment="1">
      <alignment horizontal="center" vertical="top" wrapText="1"/>
    </xf>
    <xf numFmtId="0" fontId="4" fillId="5" borderId="6" xfId="0" applyFont="1" applyFill="1" applyBorder="1" applyAlignment="1">
      <alignment horizontal="right"/>
    </xf>
    <xf numFmtId="0" fontId="8" fillId="7" borderId="1" xfId="0" applyFont="1" applyFill="1" applyBorder="1" applyAlignment="1"/>
    <xf numFmtId="0" fontId="8" fillId="7" borderId="1" xfId="0" applyFont="1" applyFill="1" applyBorder="1" applyAlignment="1">
      <alignment wrapText="1"/>
    </xf>
    <xf numFmtId="0" fontId="3" fillId="7" borderId="0" xfId="1" applyFill="1" applyAlignment="1" applyProtection="1"/>
    <xf numFmtId="0" fontId="5" fillId="7" borderId="0" xfId="0" applyFont="1" applyFill="1"/>
    <xf numFmtId="0" fontId="9" fillId="7" borderId="0" xfId="1" applyFont="1" applyFill="1" applyBorder="1" applyAlignment="1" applyProtection="1">
      <alignment horizontal="center"/>
    </xf>
    <xf numFmtId="0" fontId="1" fillId="7" borderId="0" xfId="0" applyFont="1" applyFill="1" applyAlignment="1">
      <alignment horizontal="right"/>
    </xf>
    <xf numFmtId="0" fontId="0" fillId="7" borderId="0" xfId="0" applyFill="1"/>
    <xf numFmtId="0" fontId="4" fillId="7" borderId="0" xfId="0" applyFont="1" applyFill="1" applyAlignment="1">
      <alignment horizontal="right"/>
    </xf>
    <xf numFmtId="0" fontId="4" fillId="7" borderId="0" xfId="0" applyFont="1" applyFill="1" applyAlignment="1">
      <alignment horizontal="right" vertical="top"/>
    </xf>
    <xf numFmtId="0" fontId="7" fillId="7" borderId="1" xfId="0" applyFont="1" applyFill="1" applyBorder="1" applyAlignment="1">
      <alignment horizontal="center"/>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top"/>
    </xf>
    <xf numFmtId="0" fontId="7" fillId="7" borderId="1" xfId="0" applyFont="1" applyFill="1" applyBorder="1" applyAlignment="1">
      <alignment horizontal="center" vertical="top" wrapText="1"/>
    </xf>
    <xf numFmtId="0" fontId="7" fillId="7" borderId="26" xfId="0" applyFont="1" applyFill="1" applyBorder="1" applyAlignment="1">
      <alignment horizontal="center" vertical="top" wrapText="1"/>
    </xf>
    <xf numFmtId="0" fontId="0" fillId="7" borderId="1" xfId="0" applyFont="1" applyFill="1" applyBorder="1" applyAlignment="1">
      <alignment horizontal="center" vertical="top"/>
    </xf>
    <xf numFmtId="0" fontId="7" fillId="7" borderId="9" xfId="0" applyFont="1" applyFill="1" applyBorder="1" applyAlignment="1">
      <alignment horizontal="center" vertical="top"/>
    </xf>
    <xf numFmtId="0" fontId="15" fillId="3" borderId="5" xfId="0" applyFont="1" applyFill="1" applyBorder="1" applyAlignment="1">
      <alignment horizontal="center" wrapText="1"/>
    </xf>
    <xf numFmtId="0" fontId="15" fillId="3" borderId="5" xfId="0" applyFont="1" applyFill="1" applyBorder="1" applyAlignment="1">
      <alignment horizontal="center"/>
    </xf>
    <xf numFmtId="0" fontId="4" fillId="5" borderId="14" xfId="0" applyFont="1" applyFill="1" applyBorder="1" applyAlignment="1">
      <alignment horizontal="left"/>
    </xf>
    <xf numFmtId="0" fontId="4" fillId="5" borderId="16" xfId="0" applyFont="1" applyFill="1" applyBorder="1"/>
    <xf numFmtId="0" fontId="4" fillId="7" borderId="1" xfId="0" applyFont="1" applyFill="1" applyBorder="1" applyAlignment="1">
      <alignment horizontal="left" indent="2"/>
    </xf>
    <xf numFmtId="0" fontId="8" fillId="7" borderId="1" xfId="0" applyFont="1" applyFill="1" applyBorder="1" applyAlignment="1">
      <alignment vertical="top" wrapText="1"/>
    </xf>
    <xf numFmtId="0" fontId="9" fillId="7" borderId="0" xfId="1" applyFont="1" applyFill="1" applyBorder="1" applyAlignment="1" applyProtection="1">
      <alignment horizontal="center"/>
    </xf>
    <xf numFmtId="0" fontId="3" fillId="7" borderId="0" xfId="1" applyFill="1" applyAlignment="1" applyProtection="1">
      <alignment horizontal="center" vertical="center"/>
    </xf>
    <xf numFmtId="0" fontId="3" fillId="7" borderId="0" xfId="1" applyFill="1" applyAlignment="1" applyProtection="1">
      <alignment horizontal="left" vertical="center"/>
    </xf>
    <xf numFmtId="0" fontId="3" fillId="7" borderId="1" xfId="1" applyFill="1" applyBorder="1" applyAlignment="1" applyProtection="1">
      <alignment vertical="top"/>
    </xf>
    <xf numFmtId="0" fontId="19" fillId="7" borderId="2" xfId="1" applyFont="1" applyFill="1" applyBorder="1" applyAlignment="1" applyProtection="1">
      <alignment horizontal="left" vertical="center"/>
    </xf>
    <xf numFmtId="0" fontId="19" fillId="7" borderId="3" xfId="1" applyFont="1" applyFill="1" applyBorder="1" applyAlignment="1" applyProtection="1">
      <alignment horizontal="left" vertical="center"/>
    </xf>
    <xf numFmtId="0" fontId="8" fillId="7" borderId="2" xfId="0" applyFont="1" applyFill="1" applyBorder="1" applyAlignment="1">
      <alignment horizontal="left" vertical="center"/>
    </xf>
    <xf numFmtId="0" fontId="8" fillId="7" borderId="3" xfId="0" applyFont="1" applyFill="1" applyBorder="1" applyAlignment="1">
      <alignment horizontal="left" vertical="center"/>
    </xf>
    <xf numFmtId="0" fontId="8" fillId="7" borderId="2" xfId="0" applyFont="1" applyFill="1" applyBorder="1" applyAlignment="1">
      <alignment vertical="center"/>
    </xf>
    <xf numFmtId="0" fontId="8" fillId="7" borderId="3" xfId="0" applyFont="1" applyFill="1" applyBorder="1" applyAlignment="1">
      <alignment vertical="center"/>
    </xf>
    <xf numFmtId="0" fontId="6" fillId="7" borderId="1" xfId="0" applyFont="1" applyFill="1" applyBorder="1" applyAlignment="1">
      <alignment horizontal="left" wrapText="1" indent="2"/>
    </xf>
    <xf numFmtId="0" fontId="4" fillId="5" borderId="6" xfId="0" applyFont="1" applyFill="1" applyBorder="1" applyAlignment="1">
      <alignment horizontal="right" vertical="top"/>
    </xf>
    <xf numFmtId="0" fontId="15" fillId="3" borderId="5" xfId="0" applyFont="1" applyFill="1" applyBorder="1" applyAlignment="1">
      <alignment horizontal="right" vertical="top"/>
    </xf>
    <xf numFmtId="14" fontId="16" fillId="6" borderId="16" xfId="0" applyNumberFormat="1" applyFont="1" applyFill="1" applyBorder="1" applyAlignment="1">
      <alignment horizontal="right" vertical="top"/>
    </xf>
    <xf numFmtId="14" fontId="23" fillId="7" borderId="0" xfId="0" applyNumberFormat="1" applyFont="1" applyFill="1" applyBorder="1" applyAlignment="1"/>
    <xf numFmtId="14" fontId="23" fillId="0" borderId="28" xfId="0" applyNumberFormat="1" applyFont="1" applyFill="1" applyBorder="1" applyAlignment="1">
      <alignment horizontal="left"/>
    </xf>
    <xf numFmtId="14" fontId="15" fillId="6" borderId="16" xfId="0" applyNumberFormat="1" applyFont="1" applyFill="1" applyBorder="1" applyAlignment="1">
      <alignment horizontal="center" wrapText="1"/>
    </xf>
    <xf numFmtId="14" fontId="15" fillId="6" borderId="16" xfId="0" applyNumberFormat="1" applyFont="1" applyFill="1" applyBorder="1" applyAlignment="1">
      <alignment horizontal="center"/>
    </xf>
    <xf numFmtId="0" fontId="8" fillId="7" borderId="2" xfId="0" applyFont="1" applyFill="1" applyBorder="1" applyAlignment="1">
      <alignment horizontal="left" vertical="top"/>
    </xf>
    <xf numFmtId="0" fontId="8" fillId="7" borderId="3" xfId="0" applyFont="1" applyFill="1" applyBorder="1" applyAlignment="1">
      <alignment horizontal="left" vertical="top"/>
    </xf>
    <xf numFmtId="0" fontId="8" fillId="7" borderId="1" xfId="0" applyFont="1" applyFill="1" applyBorder="1" applyAlignment="1">
      <alignment vertical="center" wrapText="1"/>
    </xf>
    <xf numFmtId="0" fontId="8" fillId="7" borderId="1" xfId="0" applyFont="1" applyFill="1" applyBorder="1" applyAlignment="1">
      <alignment vertical="top"/>
    </xf>
    <xf numFmtId="14" fontId="0" fillId="0" borderId="0" xfId="0" applyNumberFormat="1"/>
    <xf numFmtId="14" fontId="0" fillId="0" borderId="0" xfId="0" applyNumberFormat="1" applyFill="1"/>
    <xf numFmtId="14" fontId="26" fillId="3" borderId="0" xfId="0" applyNumberFormat="1" applyFont="1" applyFill="1" applyAlignment="1">
      <alignment horizontal="right" vertical="top"/>
    </xf>
    <xf numFmtId="0" fontId="14" fillId="7" borderId="0" xfId="0" applyFont="1" applyFill="1"/>
    <xf numFmtId="0" fontId="0" fillId="7" borderId="0" xfId="0" applyFill="1" applyBorder="1"/>
    <xf numFmtId="0" fontId="0" fillId="7" borderId="0" xfId="0" applyFill="1" applyAlignment="1"/>
    <xf numFmtId="0" fontId="4" fillId="7" borderId="0" xfId="0" applyFont="1" applyFill="1" applyBorder="1" applyAlignment="1">
      <alignment horizontal="center"/>
    </xf>
    <xf numFmtId="49" fontId="0" fillId="7" borderId="0" xfId="0" applyNumberFormat="1" applyFill="1" applyBorder="1" applyAlignment="1">
      <alignment horizontal="left"/>
    </xf>
    <xf numFmtId="0" fontId="0" fillId="7" borderId="0" xfId="0" applyFill="1" applyBorder="1" applyAlignment="1">
      <alignment horizontal="center"/>
    </xf>
    <xf numFmtId="0" fontId="7" fillId="7" borderId="0" xfId="0" applyFont="1" applyFill="1" applyBorder="1" applyAlignment="1">
      <alignment horizontal="center" vertical="top" wrapText="1"/>
    </xf>
    <xf numFmtId="0" fontId="10" fillId="7" borderId="0" xfId="0" applyFont="1" applyFill="1" applyBorder="1" applyAlignment="1">
      <alignment wrapText="1"/>
    </xf>
    <xf numFmtId="14" fontId="6" fillId="7" borderId="0" xfId="0" applyNumberFormat="1" applyFont="1" applyFill="1" applyBorder="1" applyAlignment="1">
      <alignment horizontal="center" wrapText="1"/>
    </xf>
    <xf numFmtId="0" fontId="0" fillId="7" borderId="0" xfId="0" applyFont="1" applyFill="1" applyBorder="1"/>
    <xf numFmtId="0" fontId="0" fillId="7" borderId="0" xfId="0" applyFill="1" applyBorder="1" applyAlignment="1">
      <alignment horizontal="left"/>
    </xf>
    <xf numFmtId="0" fontId="17" fillId="7" borderId="1" xfId="0" applyFont="1" applyFill="1" applyBorder="1" applyAlignment="1">
      <alignment vertical="top" wrapText="1"/>
    </xf>
    <xf numFmtId="0" fontId="26" fillId="3" borderId="0" xfId="0" applyFont="1" applyFill="1" applyAlignment="1">
      <alignment horizontal="right" vertical="top"/>
    </xf>
    <xf numFmtId="0" fontId="11" fillId="3" borderId="0" xfId="0" applyFont="1" applyFill="1" applyAlignment="1">
      <alignment horizontal="center" wrapText="1"/>
    </xf>
    <xf numFmtId="0" fontId="0" fillId="7" borderId="25" xfId="0" applyFont="1" applyFill="1" applyBorder="1" applyAlignment="1">
      <alignment horizontal="center" vertical="top"/>
    </xf>
    <xf numFmtId="0" fontId="0" fillId="7" borderId="20" xfId="0" applyFont="1" applyFill="1" applyBorder="1" applyAlignment="1">
      <alignment horizontal="center" vertical="top"/>
    </xf>
    <xf numFmtId="0" fontId="2" fillId="0" borderId="29" xfId="0" applyFont="1" applyFill="1" applyBorder="1" applyAlignment="1">
      <alignment horizontal="left"/>
    </xf>
    <xf numFmtId="0" fontId="2" fillId="0" borderId="30" xfId="0" applyFont="1" applyFill="1" applyBorder="1" applyAlignment="1">
      <alignment horizontal="left"/>
    </xf>
    <xf numFmtId="0" fontId="12" fillId="7" borderId="0" xfId="0" applyFont="1" applyFill="1" applyAlignment="1">
      <alignment horizontal="left"/>
    </xf>
    <xf numFmtId="0" fontId="12" fillId="7" borderId="27" xfId="0" applyFont="1" applyFill="1" applyBorder="1" applyAlignment="1">
      <alignment horizontal="left"/>
    </xf>
    <xf numFmtId="0" fontId="5" fillId="7" borderId="3" xfId="0" applyFont="1" applyFill="1" applyBorder="1" applyAlignment="1">
      <alignment horizontal="center"/>
    </xf>
    <xf numFmtId="0" fontId="5" fillId="7" borderId="1" xfId="0" applyFont="1" applyFill="1" applyBorder="1" applyAlignment="1">
      <alignment horizontal="center"/>
    </xf>
    <xf numFmtId="0" fontId="4" fillId="7" borderId="6" xfId="0" applyFont="1" applyFill="1" applyBorder="1" applyAlignment="1">
      <alignment horizontal="left" vertical="top"/>
    </xf>
    <xf numFmtId="0" fontId="4" fillId="7" borderId="3" xfId="0" applyFont="1" applyFill="1" applyBorder="1" applyAlignment="1">
      <alignment horizontal="left" vertical="top"/>
    </xf>
    <xf numFmtId="0" fontId="4" fillId="7" borderId="6" xfId="0" applyFont="1" applyFill="1" applyBorder="1" applyAlignment="1">
      <alignment horizontal="left"/>
    </xf>
    <xf numFmtId="0" fontId="4" fillId="7" borderId="3" xfId="0" applyFont="1" applyFill="1" applyBorder="1" applyAlignment="1">
      <alignment horizontal="left"/>
    </xf>
    <xf numFmtId="0" fontId="4" fillId="7" borderId="6" xfId="0" applyFont="1" applyFill="1" applyBorder="1" applyAlignment="1">
      <alignment horizontal="left" vertical="top" wrapText="1"/>
    </xf>
    <xf numFmtId="0" fontId="4" fillId="7" borderId="3" xfId="0" applyFont="1" applyFill="1" applyBorder="1" applyAlignment="1">
      <alignment horizontal="left" vertical="top" wrapText="1"/>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1" fillId="7" borderId="0" xfId="0" applyFont="1" applyFill="1" applyAlignment="1">
      <alignment horizontal="right"/>
    </xf>
    <xf numFmtId="0" fontId="9" fillId="7" borderId="0" xfId="0" applyFont="1" applyFill="1" applyAlignment="1">
      <alignment horizontal="right"/>
    </xf>
    <xf numFmtId="0" fontId="6" fillId="7" borderId="3" xfId="0" applyFont="1" applyFill="1" applyBorder="1" applyAlignment="1">
      <alignment horizontal="center" shrinkToFit="1"/>
    </xf>
    <xf numFmtId="0" fontId="6" fillId="7" borderId="1" xfId="0" applyFont="1" applyFill="1" applyBorder="1" applyAlignment="1">
      <alignment horizontal="center" shrinkToFit="1"/>
    </xf>
    <xf numFmtId="0" fontId="0" fillId="7" borderId="0" xfId="0" applyFont="1" applyFill="1" applyAlignment="1">
      <alignment horizontal="left" wrapText="1"/>
    </xf>
    <xf numFmtId="0" fontId="9" fillId="7" borderId="0" xfId="1" applyFont="1" applyFill="1" applyBorder="1" applyAlignment="1" applyProtection="1">
      <alignment horizontal="center"/>
    </xf>
    <xf numFmtId="0" fontId="3" fillId="0" borderId="0" xfId="1" applyFill="1" applyAlignment="1" applyProtection="1">
      <alignment horizontal="center" vertical="center"/>
    </xf>
    <xf numFmtId="0" fontId="13" fillId="3" borderId="18" xfId="0" applyFont="1" applyFill="1" applyBorder="1" applyAlignment="1">
      <alignment horizontal="left" vertical="top"/>
    </xf>
    <xf numFmtId="0" fontId="13" fillId="3" borderId="19" xfId="0" applyFont="1" applyFill="1" applyBorder="1" applyAlignment="1">
      <alignment horizontal="left" vertical="top"/>
    </xf>
    <xf numFmtId="0" fontId="13" fillId="3" borderId="14" xfId="0" applyFont="1" applyFill="1" applyBorder="1" applyAlignment="1">
      <alignment horizontal="left" vertical="top"/>
    </xf>
    <xf numFmtId="0" fontId="13" fillId="3" borderId="20" xfId="0" applyFont="1" applyFill="1" applyBorder="1" applyAlignment="1">
      <alignment horizontal="left" vertical="top"/>
    </xf>
    <xf numFmtId="0" fontId="16" fillId="3" borderId="24" xfId="0" applyFont="1" applyFill="1" applyBorder="1" applyAlignment="1">
      <alignment horizontal="center"/>
    </xf>
    <xf numFmtId="0" fontId="16" fillId="3" borderId="19" xfId="0" applyFont="1" applyFill="1" applyBorder="1" applyAlignment="1">
      <alignment horizontal="center"/>
    </xf>
    <xf numFmtId="0" fontId="16" fillId="3" borderId="25" xfId="0" applyFont="1" applyFill="1" applyBorder="1" applyAlignment="1">
      <alignment horizontal="center"/>
    </xf>
    <xf numFmtId="0" fontId="16" fillId="3" borderId="20" xfId="0" applyFont="1" applyFill="1" applyBorder="1" applyAlignment="1">
      <alignment horizontal="center"/>
    </xf>
    <xf numFmtId="0" fontId="6" fillId="3" borderId="21" xfId="0" applyFont="1" applyFill="1" applyBorder="1" applyAlignment="1">
      <alignment horizontal="center" vertical="top"/>
    </xf>
    <xf numFmtId="0" fontId="6" fillId="3" borderId="17" xfId="0" applyFont="1" applyFill="1" applyBorder="1" applyAlignment="1">
      <alignment horizontal="center" vertical="top"/>
    </xf>
    <xf numFmtId="0" fontId="13" fillId="3" borderId="12" xfId="0" applyFont="1" applyFill="1" applyBorder="1" applyAlignment="1">
      <alignment horizontal="left" vertical="top"/>
    </xf>
    <xf numFmtId="0" fontId="13" fillId="3" borderId="15" xfId="0" applyFont="1" applyFill="1" applyBorder="1" applyAlignment="1">
      <alignment horizontal="left" vertical="top"/>
    </xf>
    <xf numFmtId="0" fontId="13" fillId="3" borderId="18"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20" xfId="0" applyFont="1" applyFill="1" applyBorder="1" applyAlignment="1">
      <alignment horizontal="left" vertical="top" wrapText="1"/>
    </xf>
    <xf numFmtId="0" fontId="6" fillId="3" borderId="22" xfId="0" applyFont="1" applyFill="1" applyBorder="1" applyAlignment="1">
      <alignment horizontal="center" vertical="top"/>
    </xf>
    <xf numFmtId="0" fontId="6" fillId="3" borderId="16" xfId="0" applyFont="1" applyFill="1" applyBorder="1" applyAlignment="1">
      <alignment horizontal="center" vertical="top"/>
    </xf>
    <xf numFmtId="0" fontId="6" fillId="3" borderId="22" xfId="0" applyFont="1" applyFill="1" applyBorder="1" applyAlignment="1">
      <alignment horizontal="center" vertical="top" wrapText="1"/>
    </xf>
    <xf numFmtId="0" fontId="6" fillId="3" borderId="16" xfId="0" applyFont="1" applyFill="1" applyBorder="1" applyAlignment="1">
      <alignment horizontal="center" vertical="top" wrapText="1"/>
    </xf>
    <xf numFmtId="0" fontId="8" fillId="0" borderId="4" xfId="0" applyFont="1" applyBorder="1" applyAlignment="1">
      <alignment horizontal="center" vertical="top"/>
    </xf>
    <xf numFmtId="0" fontId="8" fillId="7" borderId="2" xfId="0" applyFont="1" applyFill="1" applyBorder="1" applyAlignment="1">
      <alignment horizontal="left" vertical="top" wrapText="1"/>
    </xf>
    <xf numFmtId="0" fontId="8" fillId="7" borderId="3" xfId="0" applyFont="1" applyFill="1" applyBorder="1" applyAlignment="1">
      <alignment horizontal="left" vertical="top" wrapText="1"/>
    </xf>
    <xf numFmtId="0" fontId="4" fillId="7" borderId="2" xfId="0" applyFont="1" applyFill="1" applyBorder="1" applyAlignment="1">
      <alignment horizontal="left"/>
    </xf>
    <xf numFmtId="0" fontId="4" fillId="7" borderId="4" xfId="0" applyFont="1" applyFill="1" applyBorder="1" applyAlignment="1">
      <alignment horizontal="left"/>
    </xf>
    <xf numFmtId="0" fontId="21" fillId="5" borderId="4" xfId="0" applyFont="1" applyFill="1" applyBorder="1" applyAlignment="1">
      <alignment horizontal="left"/>
    </xf>
    <xf numFmtId="0" fontId="21" fillId="5" borderId="3" xfId="0" applyFont="1" applyFill="1" applyBorder="1" applyAlignment="1">
      <alignment horizontal="left"/>
    </xf>
    <xf numFmtId="0" fontId="0" fillId="7" borderId="4" xfId="0" applyFont="1" applyFill="1" applyBorder="1" applyAlignment="1">
      <alignment horizontal="left" wrapText="1"/>
    </xf>
    <xf numFmtId="0" fontId="0" fillId="7" borderId="3" xfId="0" applyFont="1" applyFill="1" applyBorder="1" applyAlignment="1">
      <alignment horizontal="left" wrapText="1"/>
    </xf>
    <xf numFmtId="0" fontId="4" fillId="7" borderId="4" xfId="0" applyFont="1" applyFill="1" applyBorder="1" applyAlignment="1">
      <alignment horizontal="left" wrapText="1"/>
    </xf>
    <xf numFmtId="0" fontId="4" fillId="7" borderId="3" xfId="0" applyFont="1" applyFill="1" applyBorder="1" applyAlignment="1">
      <alignment horizontal="left" wrapText="1"/>
    </xf>
    <xf numFmtId="0" fontId="4" fillId="7" borderId="2" xfId="0" applyFont="1" applyFill="1" applyBorder="1" applyAlignment="1">
      <alignment horizontal="left" vertical="top" wrapText="1"/>
    </xf>
    <xf numFmtId="0" fontId="8" fillId="7" borderId="4" xfId="0" applyFont="1" applyFill="1" applyBorder="1" applyAlignment="1">
      <alignment horizontal="left"/>
    </xf>
    <xf numFmtId="0" fontId="8" fillId="7" borderId="3" xfId="0" applyFont="1" applyFill="1" applyBorder="1" applyAlignment="1">
      <alignment horizontal="left"/>
    </xf>
    <xf numFmtId="0" fontId="19" fillId="7" borderId="2" xfId="1" applyFont="1" applyFill="1" applyBorder="1" applyAlignment="1" applyProtection="1">
      <alignment horizontal="left" vertical="center"/>
    </xf>
    <xf numFmtId="0" fontId="19" fillId="7" borderId="3" xfId="1" applyFont="1" applyFill="1" applyBorder="1" applyAlignment="1" applyProtection="1">
      <alignment horizontal="left" vertical="center"/>
    </xf>
    <xf numFmtId="0" fontId="17" fillId="7" borderId="2" xfId="0" applyFont="1" applyFill="1" applyBorder="1" applyAlignment="1">
      <alignment horizontal="left" vertical="center" wrapText="1"/>
    </xf>
    <xf numFmtId="0" fontId="17" fillId="7" borderId="3" xfId="0" applyFont="1" applyFill="1" applyBorder="1" applyAlignment="1">
      <alignment horizontal="left" vertical="center" wrapText="1"/>
    </xf>
    <xf numFmtId="0" fontId="8" fillId="7" borderId="2"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2" xfId="0" applyFont="1" applyFill="1" applyBorder="1" applyAlignment="1">
      <alignment horizontal="left"/>
    </xf>
    <xf numFmtId="0" fontId="21" fillId="5" borderId="25" xfId="0" applyFont="1" applyFill="1" applyBorder="1" applyAlignment="1">
      <alignment horizontal="left"/>
    </xf>
    <xf numFmtId="0" fontId="21" fillId="5" borderId="15" xfId="0" applyFont="1" applyFill="1" applyBorder="1" applyAlignment="1">
      <alignment horizontal="left"/>
    </xf>
    <xf numFmtId="0" fontId="21" fillId="5" borderId="7" xfId="0" applyFont="1" applyFill="1" applyBorder="1" applyAlignment="1">
      <alignment horizontal="left"/>
    </xf>
    <xf numFmtId="0" fontId="8" fillId="7" borderId="2" xfId="0" applyFont="1" applyFill="1" applyBorder="1" applyAlignment="1">
      <alignment horizontal="left" vertical="top"/>
    </xf>
    <xf numFmtId="0" fontId="8" fillId="7" borderId="3" xfId="0" applyFont="1" applyFill="1" applyBorder="1" applyAlignment="1">
      <alignment horizontal="left" vertical="top"/>
    </xf>
    <xf numFmtId="0" fontId="17" fillId="7" borderId="2" xfId="0" applyFont="1" applyFill="1" applyBorder="1" applyAlignment="1">
      <alignment horizontal="left" vertical="center"/>
    </xf>
    <xf numFmtId="0" fontId="17" fillId="7" borderId="3" xfId="0" applyFont="1" applyFill="1" applyBorder="1" applyAlignment="1">
      <alignment horizontal="left" vertical="center"/>
    </xf>
    <xf numFmtId="0" fontId="8" fillId="7" borderId="2" xfId="0" applyFont="1" applyFill="1" applyBorder="1" applyAlignment="1">
      <alignment horizontal="left" vertical="center"/>
    </xf>
    <xf numFmtId="0" fontId="8" fillId="7" borderId="3" xfId="0" applyFont="1" applyFill="1" applyBorder="1" applyAlignment="1">
      <alignment horizontal="left" vertical="center"/>
    </xf>
    <xf numFmtId="0" fontId="25" fillId="7" borderId="2" xfId="1" applyFont="1" applyFill="1" applyBorder="1" applyAlignment="1" applyProtection="1">
      <alignment horizontal="left" vertical="center"/>
    </xf>
    <xf numFmtId="0" fontId="25" fillId="7" borderId="3" xfId="1" applyFont="1" applyFill="1" applyBorder="1" applyAlignment="1" applyProtection="1">
      <alignment horizontal="left" vertical="center"/>
    </xf>
    <xf numFmtId="0" fontId="8" fillId="7" borderId="23"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4" fillId="7" borderId="13" xfId="0" applyFont="1" applyFill="1" applyBorder="1" applyAlignment="1">
      <alignment horizontal="left" vertical="top"/>
    </xf>
    <xf numFmtId="0" fontId="4" fillId="7" borderId="10" xfId="0" applyFont="1" applyFill="1" applyBorder="1" applyAlignment="1">
      <alignment horizontal="left" vertical="top"/>
    </xf>
    <xf numFmtId="0" fontId="4" fillId="7" borderId="6" xfId="0" applyFont="1" applyFill="1" applyBorder="1" applyAlignment="1">
      <alignment horizontal="left" vertical="center" wrapText="1"/>
    </xf>
    <xf numFmtId="0" fontId="4" fillId="7" borderId="3" xfId="0" applyFont="1" applyFill="1" applyBorder="1" applyAlignment="1">
      <alignment horizontal="left" vertical="center" wrapText="1"/>
    </xf>
    <xf numFmtId="0" fontId="17" fillId="7" borderId="2" xfId="0" applyFont="1" applyFill="1" applyBorder="1" applyAlignment="1">
      <alignment horizontal="left" vertical="top" wrapText="1"/>
    </xf>
    <xf numFmtId="0" fontId="17" fillId="7" borderId="3" xfId="0" applyFont="1" applyFill="1" applyBorder="1" applyAlignment="1">
      <alignment horizontal="left" vertical="top" wrapText="1"/>
    </xf>
    <xf numFmtId="0" fontId="4" fillId="5" borderId="6" xfId="0" applyFont="1" applyFill="1" applyBorder="1" applyAlignment="1">
      <alignment horizontal="left"/>
    </xf>
    <xf numFmtId="0" fontId="4" fillId="5" borderId="3" xfId="0" applyFont="1" applyFill="1" applyBorder="1" applyAlignment="1">
      <alignment horizontal="left"/>
    </xf>
    <xf numFmtId="0" fontId="0" fillId="7" borderId="2" xfId="0" applyFill="1" applyBorder="1" applyAlignment="1">
      <alignment horizontal="left" vertical="top"/>
    </xf>
    <xf numFmtId="0" fontId="0" fillId="7" borderId="3" xfId="0" applyFill="1" applyBorder="1" applyAlignment="1">
      <alignment horizontal="left" vertical="top"/>
    </xf>
    <xf numFmtId="0" fontId="0" fillId="7" borderId="4"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4" xfId="0" applyFont="1" applyFill="1" applyBorder="1" applyAlignment="1">
      <alignment horizontal="left" indent="1"/>
    </xf>
    <xf numFmtId="0" fontId="0" fillId="7" borderId="3" xfId="0" applyFont="1" applyFill="1" applyBorder="1" applyAlignment="1">
      <alignment horizontal="left" inden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2" xfId="0" applyFont="1" applyFill="1" applyBorder="1" applyAlignment="1">
      <alignment horizontal="center" vertical="top"/>
    </xf>
    <xf numFmtId="0" fontId="8" fillId="0" borderId="3" xfId="0" applyFont="1" applyFill="1" applyBorder="1" applyAlignment="1">
      <alignment horizontal="center" vertical="top"/>
    </xf>
    <xf numFmtId="0" fontId="21" fillId="5" borderId="2" xfId="0" applyFont="1" applyFill="1" applyBorder="1" applyAlignment="1">
      <alignment horizontal="center"/>
    </xf>
    <xf numFmtId="0" fontId="21" fillId="5" borderId="4" xfId="0" applyFont="1" applyFill="1" applyBorder="1" applyAlignment="1">
      <alignment horizontal="center"/>
    </xf>
    <xf numFmtId="0" fontId="21" fillId="5" borderId="7" xfId="0" applyFont="1" applyFill="1" applyBorder="1" applyAlignment="1">
      <alignment horizontal="center"/>
    </xf>
    <xf numFmtId="0" fontId="4" fillId="7" borderId="2" xfId="0" applyFont="1" applyFill="1" applyBorder="1" applyAlignment="1">
      <alignment horizontal="left" wrapText="1"/>
    </xf>
    <xf numFmtId="0" fontId="4" fillId="7" borderId="6" xfId="0" applyFont="1" applyFill="1" applyBorder="1" applyAlignment="1">
      <alignment horizontal="left" vertical="top" wrapText="1" indent="2"/>
    </xf>
    <xf numFmtId="0" fontId="4" fillId="7" borderId="3" xfId="0" applyFont="1" applyFill="1" applyBorder="1" applyAlignment="1">
      <alignment horizontal="left" vertical="top" wrapText="1" indent="2"/>
    </xf>
    <xf numFmtId="0" fontId="8" fillId="0" borderId="2" xfId="0" applyFont="1" applyBorder="1" applyAlignment="1">
      <alignment horizontal="left" vertical="top" wrapText="1"/>
    </xf>
    <xf numFmtId="0" fontId="0" fillId="7" borderId="2" xfId="0" applyFill="1" applyBorder="1" applyAlignment="1">
      <alignment horizontal="left" vertical="top" wrapText="1" indent="2"/>
    </xf>
    <xf numFmtId="0" fontId="0" fillId="7" borderId="3" xfId="0" applyFill="1" applyBorder="1" applyAlignment="1">
      <alignment horizontal="left" vertical="top" wrapText="1" indent="2"/>
    </xf>
    <xf numFmtId="0" fontId="8" fillId="7" borderId="2" xfId="0" applyFont="1" applyFill="1" applyBorder="1" applyAlignment="1">
      <alignment horizontal="left" wrapText="1"/>
    </xf>
    <xf numFmtId="0" fontId="8" fillId="7" borderId="3" xfId="0" applyFont="1" applyFill="1" applyBorder="1" applyAlignment="1">
      <alignment horizontal="left" wrapText="1"/>
    </xf>
    <xf numFmtId="0" fontId="0" fillId="7" borderId="2" xfId="0" applyFill="1" applyBorder="1" applyAlignment="1">
      <alignment horizontal="left" vertical="top" indent="2"/>
    </xf>
    <xf numFmtId="0" fontId="0" fillId="7" borderId="3" xfId="0" applyFill="1" applyBorder="1" applyAlignment="1">
      <alignment horizontal="left" vertical="top" indent="2"/>
    </xf>
    <xf numFmtId="0" fontId="0" fillId="7" borderId="2" xfId="0" applyFont="1" applyFill="1" applyBorder="1" applyAlignment="1">
      <alignment horizontal="left" indent="5"/>
    </xf>
    <xf numFmtId="0" fontId="0" fillId="7" borderId="3" xfId="0" applyFont="1" applyFill="1" applyBorder="1" applyAlignment="1">
      <alignment horizontal="left" indent="5"/>
    </xf>
    <xf numFmtId="0" fontId="4" fillId="7" borderId="2" xfId="0" applyFont="1"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grants.nih.gov/ct-decision/index.htm" TargetMode="External"/><Relationship Id="rId7" Type="http://schemas.openxmlformats.org/officeDocument/2006/relationships/vmlDrawing" Target="../drawings/vmlDrawing1.vml"/><Relationship Id="rId2" Type="http://schemas.openxmlformats.org/officeDocument/2006/relationships/hyperlink" Target="https://grants.nih.gov/grants/how-to-apply-application-guide/forms-e/research-forms-e.pdf" TargetMode="External"/><Relationship Id="rId1" Type="http://schemas.openxmlformats.org/officeDocument/2006/relationships/hyperlink" Target="https://grants.nih.gov/grants/how-to-apply-application-guide/forms-e/general-forms-e.pdf" TargetMode="External"/><Relationship Id="rId6" Type="http://schemas.openxmlformats.org/officeDocument/2006/relationships/printerSettings" Target="../printerSettings/printerSettings1.bin"/><Relationship Id="rId5" Type="http://schemas.openxmlformats.org/officeDocument/2006/relationships/hyperlink" Target="https://grants.nih.gov/grants/how-to-apply-application-guide/forms-d/general/resources/images/compiled%20images/g.600_assignment_request_form.pdf" TargetMode="External"/><Relationship Id="rId4" Type="http://schemas.openxmlformats.org/officeDocument/2006/relationships/hyperlink" Target="https://grants.nih.gov/grants/how-to-apply-application-guide/forms-d/general/resources/images/compiled%20images/g.600_assignment_request_form.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02"/>
  <sheetViews>
    <sheetView tabSelected="1" zoomScaleNormal="100" workbookViewId="0">
      <selection activeCell="D85" sqref="D85"/>
    </sheetView>
  </sheetViews>
  <sheetFormatPr defaultColWidth="8.88671875" defaultRowHeight="14.4" x14ac:dyDescent="0.3"/>
  <cols>
    <col min="1" max="1" width="5.109375" customWidth="1"/>
    <col min="2" max="2" width="50" customWidth="1"/>
    <col min="3" max="3" width="61.88671875" customWidth="1"/>
    <col min="4" max="4" width="32.109375" style="1" customWidth="1"/>
    <col min="5" max="5" width="20.21875" style="1" customWidth="1"/>
    <col min="6" max="6" width="8.88671875" style="1" customWidth="1"/>
    <col min="7" max="7" width="4.88671875" style="18" customWidth="1"/>
    <col min="8" max="16" width="8.88671875" style="18"/>
    <col min="17" max="32" width="8.88671875" style="2"/>
  </cols>
  <sheetData>
    <row r="1" spans="1:32" s="4" customFormat="1" ht="21" customHeight="1" thickBot="1" x14ac:dyDescent="0.45">
      <c r="A1" s="72" t="s">
        <v>42</v>
      </c>
      <c r="B1" s="72"/>
      <c r="C1" s="72"/>
      <c r="D1" s="72"/>
      <c r="E1" s="71" t="s">
        <v>151</v>
      </c>
      <c r="F1" s="58">
        <f ca="1">TODAY()</f>
        <v>43210</v>
      </c>
      <c r="G1" s="18"/>
      <c r="H1" s="18"/>
      <c r="I1" s="18"/>
      <c r="J1" s="18"/>
      <c r="K1" s="18"/>
      <c r="L1" s="18"/>
      <c r="M1" s="18"/>
      <c r="N1" s="18"/>
      <c r="O1" s="18"/>
      <c r="P1" s="18"/>
      <c r="Q1" s="2"/>
      <c r="R1" s="2"/>
      <c r="S1" s="2"/>
      <c r="T1" s="2"/>
      <c r="U1" s="2"/>
      <c r="V1" s="2"/>
      <c r="W1" s="2"/>
      <c r="X1" s="2"/>
      <c r="Y1" s="2"/>
      <c r="Z1" s="2"/>
      <c r="AA1" s="2"/>
      <c r="AB1" s="2"/>
      <c r="AC1" s="2"/>
      <c r="AD1" s="2"/>
      <c r="AE1" s="2"/>
      <c r="AF1" s="2"/>
    </row>
    <row r="2" spans="1:32" ht="15" thickBot="1" x14ac:dyDescent="0.35">
      <c r="A2" s="91" t="s">
        <v>0</v>
      </c>
      <c r="B2" s="91"/>
      <c r="C2" s="75" t="s">
        <v>11</v>
      </c>
      <c r="D2" s="76"/>
      <c r="E2" s="93" t="s">
        <v>8</v>
      </c>
      <c r="F2" s="94"/>
    </row>
    <row r="3" spans="1:32" ht="15" thickBot="1" x14ac:dyDescent="0.35">
      <c r="A3" s="17"/>
      <c r="B3" s="17" t="s">
        <v>17</v>
      </c>
      <c r="C3" s="77" t="s">
        <v>44</v>
      </c>
      <c r="D3" s="78"/>
      <c r="E3" s="73" t="s">
        <v>12</v>
      </c>
      <c r="F3" s="74"/>
    </row>
    <row r="4" spans="1:32" ht="15" thickBot="1" x14ac:dyDescent="0.35">
      <c r="A4" s="92" t="s">
        <v>24</v>
      </c>
      <c r="B4" s="92"/>
      <c r="C4" s="49">
        <f ca="1">TODAY()+30</f>
        <v>43240</v>
      </c>
      <c r="D4" s="48"/>
      <c r="E4" s="79" t="s">
        <v>13</v>
      </c>
      <c r="F4" s="80"/>
    </row>
    <row r="5" spans="1:32" x14ac:dyDescent="0.3">
      <c r="A5" s="18"/>
      <c r="B5" s="19" t="s">
        <v>43</v>
      </c>
      <c r="C5" s="97"/>
      <c r="D5" s="97"/>
      <c r="E5" s="96" t="s">
        <v>11</v>
      </c>
      <c r="F5" s="96"/>
    </row>
    <row r="6" spans="1:32" s="4" customFormat="1" x14ac:dyDescent="0.3">
      <c r="A6" s="18"/>
      <c r="B6" s="19" t="s">
        <v>46</v>
      </c>
      <c r="C6" s="36" t="s">
        <v>45</v>
      </c>
      <c r="D6" s="35"/>
      <c r="E6" s="34"/>
      <c r="F6" s="34"/>
      <c r="G6" s="18"/>
      <c r="H6" s="18"/>
      <c r="I6" s="18"/>
      <c r="J6" s="18"/>
      <c r="K6" s="18"/>
      <c r="L6" s="18"/>
      <c r="M6" s="18"/>
      <c r="N6" s="18"/>
      <c r="O6" s="18"/>
      <c r="P6" s="18"/>
      <c r="Q6" s="2"/>
      <c r="R6" s="2"/>
      <c r="S6" s="2"/>
      <c r="T6" s="2"/>
      <c r="U6" s="2"/>
      <c r="V6" s="2"/>
      <c r="W6" s="2"/>
      <c r="X6" s="2"/>
      <c r="Y6" s="2"/>
      <c r="Z6" s="2"/>
      <c r="AA6" s="2"/>
      <c r="AB6" s="2"/>
      <c r="AC6" s="2"/>
      <c r="AD6" s="2"/>
      <c r="AE6" s="2"/>
      <c r="AF6" s="2"/>
    </row>
    <row r="7" spans="1:32" s="4" customFormat="1" x14ac:dyDescent="0.3">
      <c r="A7" s="18"/>
      <c r="B7" s="19" t="s">
        <v>47</v>
      </c>
      <c r="C7" s="14" t="s">
        <v>48</v>
      </c>
      <c r="D7" s="15"/>
      <c r="E7" s="16"/>
      <c r="F7" s="16"/>
      <c r="G7" s="18"/>
      <c r="H7" s="18"/>
      <c r="I7" s="18"/>
      <c r="J7" s="18"/>
      <c r="K7" s="18"/>
      <c r="L7" s="18"/>
      <c r="M7" s="18"/>
      <c r="N7" s="18"/>
      <c r="O7" s="18"/>
      <c r="P7" s="18"/>
      <c r="Q7" s="2"/>
      <c r="R7" s="2"/>
      <c r="S7" s="2"/>
      <c r="T7" s="2"/>
      <c r="U7" s="2"/>
      <c r="V7" s="2"/>
      <c r="W7" s="2"/>
      <c r="X7" s="2"/>
      <c r="Y7" s="2"/>
      <c r="Z7" s="2"/>
      <c r="AA7" s="2"/>
      <c r="AB7" s="2"/>
      <c r="AC7" s="2"/>
      <c r="AD7" s="2"/>
      <c r="AE7" s="2"/>
      <c r="AF7" s="2"/>
    </row>
    <row r="8" spans="1:32" ht="15" thickBot="1" x14ac:dyDescent="0.35">
      <c r="A8" s="18"/>
      <c r="B8" s="20" t="s">
        <v>18</v>
      </c>
      <c r="C8" s="95" t="s">
        <v>114</v>
      </c>
      <c r="D8" s="95"/>
      <c r="E8" s="95"/>
      <c r="F8" s="95"/>
    </row>
    <row r="9" spans="1:32" s="6" customFormat="1" ht="15.6" customHeight="1" x14ac:dyDescent="0.3">
      <c r="A9" s="98" t="s">
        <v>38</v>
      </c>
      <c r="B9" s="99"/>
      <c r="C9" s="46" t="s">
        <v>7</v>
      </c>
      <c r="D9" s="102" t="s">
        <v>37</v>
      </c>
      <c r="E9" s="103"/>
      <c r="F9" s="106" t="s">
        <v>5</v>
      </c>
      <c r="G9" s="59"/>
      <c r="H9" s="59"/>
      <c r="I9" s="59"/>
      <c r="J9" s="59"/>
      <c r="K9" s="59"/>
      <c r="L9" s="59"/>
      <c r="M9" s="59"/>
      <c r="N9" s="59"/>
      <c r="O9" s="59"/>
      <c r="P9" s="59"/>
      <c r="Q9" s="5"/>
      <c r="R9" s="5"/>
      <c r="S9" s="5"/>
      <c r="T9" s="5"/>
      <c r="U9" s="5"/>
      <c r="V9" s="5"/>
      <c r="W9" s="5"/>
      <c r="X9" s="5"/>
      <c r="Y9" s="5"/>
      <c r="Z9" s="5"/>
      <c r="AA9" s="5"/>
      <c r="AB9" s="5"/>
      <c r="AC9" s="5"/>
      <c r="AD9" s="5"/>
      <c r="AE9" s="5"/>
      <c r="AF9" s="5"/>
    </row>
    <row r="10" spans="1:32" s="6" customFormat="1" ht="15.6" x14ac:dyDescent="0.3">
      <c r="A10" s="100"/>
      <c r="B10" s="101"/>
      <c r="C10" s="47">
        <f ca="1">IF(WORKDAY(C4,-10,Holidays!A1:A88)&lt;TODAY(),TODAY(),WORKDAY(C4,-10,Holidays!A1:A88))</f>
        <v>43227</v>
      </c>
      <c r="D10" s="104"/>
      <c r="E10" s="105"/>
      <c r="F10" s="107"/>
      <c r="G10" s="59"/>
      <c r="H10" s="59"/>
      <c r="I10" s="59"/>
      <c r="J10" s="59"/>
      <c r="K10" s="59"/>
      <c r="L10" s="59"/>
      <c r="M10" s="59"/>
      <c r="N10" s="59"/>
      <c r="O10" s="59"/>
      <c r="P10" s="59"/>
      <c r="Q10" s="5"/>
      <c r="R10" s="5"/>
      <c r="S10" s="5"/>
      <c r="T10" s="5"/>
      <c r="U10" s="5"/>
      <c r="V10" s="5"/>
      <c r="W10" s="5"/>
      <c r="X10" s="5"/>
      <c r="Y10" s="5"/>
      <c r="Z10" s="5"/>
      <c r="AA10" s="5"/>
      <c r="AB10" s="5"/>
      <c r="AC10" s="5"/>
      <c r="AD10" s="5"/>
      <c r="AE10" s="5"/>
      <c r="AF10" s="5"/>
    </row>
    <row r="11" spans="1:32" s="4" customFormat="1" ht="28.2" customHeight="1" x14ac:dyDescent="0.3">
      <c r="A11" s="81" t="s">
        <v>26</v>
      </c>
      <c r="B11" s="82"/>
      <c r="C11" s="33" t="s">
        <v>115</v>
      </c>
      <c r="D11" s="89"/>
      <c r="E11" s="90"/>
      <c r="F11" s="8"/>
      <c r="G11" s="18"/>
      <c r="H11" s="18"/>
      <c r="I11" s="18"/>
      <c r="J11" s="18"/>
      <c r="K11" s="18"/>
      <c r="L11" s="18"/>
      <c r="M11" s="18"/>
      <c r="N11" s="18"/>
      <c r="O11" s="18"/>
      <c r="P11" s="18"/>
      <c r="Q11" s="2"/>
      <c r="R11" s="2"/>
      <c r="S11" s="2"/>
      <c r="T11" s="2"/>
      <c r="U11" s="2"/>
      <c r="V11" s="2"/>
      <c r="W11" s="2"/>
      <c r="X11" s="2"/>
      <c r="Y11" s="2"/>
      <c r="Z11" s="2"/>
      <c r="AA11" s="2"/>
      <c r="AB11" s="2"/>
      <c r="AC11" s="2"/>
      <c r="AD11" s="2"/>
      <c r="AE11" s="2"/>
      <c r="AF11" s="2"/>
    </row>
    <row r="12" spans="1:32" s="4" customFormat="1" ht="35.4" customHeight="1" x14ac:dyDescent="0.3">
      <c r="A12" s="81" t="s">
        <v>2</v>
      </c>
      <c r="B12" s="82"/>
      <c r="C12" s="33" t="s">
        <v>41</v>
      </c>
      <c r="D12" s="89"/>
      <c r="E12" s="90"/>
      <c r="F12" s="8"/>
      <c r="G12" s="18"/>
      <c r="H12" s="18"/>
      <c r="I12" s="18"/>
      <c r="J12" s="18"/>
      <c r="K12" s="18"/>
      <c r="L12" s="18"/>
      <c r="M12" s="18"/>
      <c r="N12" s="18"/>
      <c r="O12" s="18"/>
      <c r="P12" s="18"/>
      <c r="Q12" s="2"/>
      <c r="R12" s="2"/>
      <c r="S12" s="2"/>
      <c r="T12" s="2"/>
      <c r="U12" s="2"/>
      <c r="V12" s="2"/>
      <c r="W12" s="2"/>
      <c r="X12" s="2"/>
      <c r="Y12" s="2"/>
      <c r="Z12" s="2"/>
      <c r="AA12" s="2"/>
      <c r="AB12" s="2"/>
      <c r="AC12" s="2"/>
      <c r="AD12" s="2"/>
      <c r="AE12" s="2"/>
      <c r="AF12" s="2"/>
    </row>
    <row r="13" spans="1:32" s="4" customFormat="1" ht="28.8" x14ac:dyDescent="0.3">
      <c r="A13" s="81" t="s">
        <v>39</v>
      </c>
      <c r="B13" s="82"/>
      <c r="C13" s="70" t="s">
        <v>116</v>
      </c>
      <c r="D13" s="89"/>
      <c r="E13" s="90"/>
      <c r="F13" s="8"/>
      <c r="G13" s="18"/>
      <c r="H13" s="18"/>
      <c r="I13" s="18"/>
      <c r="J13" s="18"/>
      <c r="K13" s="18"/>
      <c r="L13" s="18"/>
      <c r="M13" s="18"/>
      <c r="N13" s="18"/>
      <c r="O13" s="18"/>
      <c r="P13" s="18"/>
      <c r="Q13" s="2"/>
      <c r="R13" s="2"/>
      <c r="S13" s="2"/>
      <c r="T13" s="2"/>
      <c r="U13" s="2"/>
      <c r="V13" s="2"/>
      <c r="W13" s="2"/>
      <c r="X13" s="2"/>
      <c r="Y13" s="2"/>
      <c r="Z13" s="2"/>
      <c r="AA13" s="2"/>
      <c r="AB13" s="2"/>
      <c r="AC13" s="2"/>
      <c r="AD13" s="2"/>
      <c r="AE13" s="2"/>
      <c r="AF13" s="2"/>
    </row>
    <row r="14" spans="1:32" s="4" customFormat="1" ht="31.2" customHeight="1" x14ac:dyDescent="0.3">
      <c r="A14" s="85" t="s">
        <v>33</v>
      </c>
      <c r="B14" s="86"/>
      <c r="C14" s="33" t="s">
        <v>117</v>
      </c>
      <c r="D14" s="89"/>
      <c r="E14" s="90"/>
      <c r="F14" s="8"/>
      <c r="G14" s="18"/>
      <c r="H14" s="18"/>
      <c r="I14" s="60"/>
      <c r="J14" s="18"/>
      <c r="K14" s="18"/>
      <c r="L14" s="18"/>
      <c r="M14" s="18"/>
      <c r="N14" s="18"/>
      <c r="O14" s="18"/>
      <c r="P14" s="18"/>
      <c r="Q14" s="2"/>
      <c r="R14" s="2"/>
      <c r="S14" s="2"/>
      <c r="T14" s="2"/>
      <c r="U14" s="2"/>
      <c r="V14" s="2"/>
      <c r="W14" s="2"/>
      <c r="X14" s="2"/>
      <c r="Y14" s="2"/>
      <c r="Z14" s="2"/>
      <c r="AA14" s="2"/>
      <c r="AB14" s="2"/>
      <c r="AC14" s="2"/>
      <c r="AD14" s="2"/>
      <c r="AE14" s="2"/>
      <c r="AF14" s="2"/>
    </row>
    <row r="15" spans="1:32" s="4" customFormat="1" x14ac:dyDescent="0.3">
      <c r="A15" s="83" t="s">
        <v>20</v>
      </c>
      <c r="B15" s="84"/>
      <c r="C15" s="12" t="s">
        <v>16</v>
      </c>
      <c r="D15" s="120"/>
      <c r="E15" s="88"/>
      <c r="F15" s="8"/>
      <c r="G15" s="18"/>
      <c r="H15" s="18"/>
      <c r="I15" s="18"/>
      <c r="J15" s="18"/>
      <c r="K15" s="18"/>
      <c r="L15" s="18"/>
      <c r="M15" s="18"/>
      <c r="N15" s="18"/>
      <c r="O15" s="18"/>
      <c r="P15" s="18"/>
      <c r="Q15" s="2"/>
      <c r="R15" s="2"/>
      <c r="S15" s="2"/>
      <c r="T15" s="2"/>
      <c r="U15" s="2"/>
      <c r="V15" s="2"/>
      <c r="W15" s="2"/>
      <c r="X15" s="2"/>
      <c r="Y15" s="2"/>
      <c r="Z15" s="2"/>
      <c r="AA15" s="2"/>
      <c r="AB15" s="2"/>
      <c r="AC15" s="2"/>
      <c r="AD15" s="2"/>
      <c r="AE15" s="2"/>
      <c r="AF15" s="2"/>
    </row>
    <row r="16" spans="1:32" s="4" customFormat="1" x14ac:dyDescent="0.3">
      <c r="A16" s="83" t="s">
        <v>21</v>
      </c>
      <c r="B16" s="84"/>
      <c r="C16" s="12" t="s">
        <v>16</v>
      </c>
      <c r="D16" s="87"/>
      <c r="E16" s="88"/>
      <c r="F16" s="8"/>
      <c r="G16" s="18"/>
      <c r="H16" s="18"/>
      <c r="I16" s="18"/>
      <c r="J16" s="18"/>
      <c r="K16" s="18"/>
      <c r="L16" s="18"/>
      <c r="M16" s="18"/>
      <c r="N16" s="18"/>
      <c r="O16" s="18"/>
      <c r="P16" s="18"/>
      <c r="Q16" s="2"/>
      <c r="R16" s="2"/>
      <c r="S16" s="2"/>
      <c r="T16" s="2"/>
      <c r="U16" s="2"/>
      <c r="V16" s="2"/>
      <c r="W16" s="2"/>
      <c r="X16" s="2"/>
      <c r="Y16" s="2"/>
      <c r="Z16" s="2"/>
      <c r="AA16" s="2"/>
      <c r="AB16" s="2"/>
      <c r="AC16" s="2"/>
      <c r="AD16" s="2"/>
      <c r="AE16" s="2"/>
      <c r="AF16" s="2"/>
    </row>
    <row r="17" spans="1:32" s="4" customFormat="1" x14ac:dyDescent="0.3">
      <c r="A17" s="83" t="s">
        <v>19</v>
      </c>
      <c r="B17" s="84"/>
      <c r="C17" s="12" t="s">
        <v>16</v>
      </c>
      <c r="D17" s="87"/>
      <c r="E17" s="88"/>
      <c r="F17" s="8"/>
      <c r="G17" s="18"/>
      <c r="H17" s="18"/>
      <c r="I17" s="18"/>
      <c r="J17" s="18"/>
      <c r="K17" s="18"/>
      <c r="L17" s="18"/>
      <c r="M17" s="18"/>
      <c r="N17" s="18"/>
      <c r="O17" s="18"/>
      <c r="P17" s="18"/>
      <c r="Q17" s="2"/>
      <c r="R17" s="2"/>
      <c r="S17" s="2"/>
      <c r="T17" s="2"/>
      <c r="U17" s="2"/>
      <c r="V17" s="2"/>
      <c r="W17" s="2"/>
      <c r="X17" s="2"/>
      <c r="Y17" s="2"/>
      <c r="Z17" s="2"/>
      <c r="AA17" s="2"/>
      <c r="AB17" s="2"/>
      <c r="AC17" s="2"/>
      <c r="AD17" s="2"/>
      <c r="AE17" s="2"/>
      <c r="AF17" s="2"/>
    </row>
    <row r="18" spans="1:32" s="4" customFormat="1" ht="28.8" x14ac:dyDescent="0.3">
      <c r="A18" s="85" t="s">
        <v>40</v>
      </c>
      <c r="B18" s="86"/>
      <c r="C18" s="13" t="s">
        <v>118</v>
      </c>
      <c r="D18" s="87"/>
      <c r="E18" s="88"/>
      <c r="F18" s="8"/>
      <c r="G18" s="18"/>
      <c r="H18" s="18"/>
      <c r="I18" s="18"/>
      <c r="J18" s="18"/>
      <c r="K18" s="18"/>
      <c r="L18" s="18"/>
      <c r="M18" s="18"/>
      <c r="N18" s="18"/>
      <c r="O18" s="18"/>
      <c r="P18" s="18"/>
      <c r="Q18" s="2"/>
      <c r="R18" s="2"/>
      <c r="S18" s="2"/>
      <c r="T18" s="2"/>
      <c r="U18" s="2"/>
      <c r="V18" s="2"/>
      <c r="W18" s="2"/>
      <c r="X18" s="2"/>
      <c r="Y18" s="2"/>
      <c r="Z18" s="2"/>
      <c r="AA18" s="2"/>
      <c r="AB18" s="2"/>
      <c r="AC18" s="2"/>
      <c r="AD18" s="2"/>
      <c r="AE18" s="2"/>
      <c r="AF18" s="2"/>
    </row>
    <row r="19" spans="1:32" s="4" customFormat="1" x14ac:dyDescent="0.3">
      <c r="A19" s="83" t="s">
        <v>22</v>
      </c>
      <c r="B19" s="84"/>
      <c r="C19" s="12" t="s">
        <v>16</v>
      </c>
      <c r="D19" s="87"/>
      <c r="E19" s="88"/>
      <c r="F19" s="8"/>
      <c r="G19" s="18"/>
      <c r="H19" s="18"/>
      <c r="I19" s="18"/>
      <c r="J19" s="18"/>
      <c r="K19" s="18"/>
      <c r="L19" s="18"/>
      <c r="M19" s="18"/>
      <c r="N19" s="18"/>
      <c r="O19" s="18"/>
      <c r="P19" s="18"/>
      <c r="Q19" s="2"/>
      <c r="R19" s="2"/>
      <c r="S19" s="2"/>
      <c r="T19" s="2"/>
      <c r="U19" s="2"/>
      <c r="V19" s="2"/>
      <c r="W19" s="2"/>
      <c r="X19" s="2"/>
      <c r="Y19" s="2"/>
      <c r="Z19" s="2"/>
      <c r="AA19" s="2"/>
      <c r="AB19" s="2"/>
      <c r="AC19" s="2"/>
      <c r="AD19" s="2"/>
      <c r="AE19" s="2"/>
      <c r="AF19" s="2"/>
    </row>
    <row r="20" spans="1:32" s="4" customFormat="1" ht="13.2" customHeight="1" x14ac:dyDescent="0.3">
      <c r="A20" s="85" t="s">
        <v>32</v>
      </c>
      <c r="B20" s="86"/>
      <c r="C20" s="12" t="s">
        <v>16</v>
      </c>
      <c r="D20" s="120"/>
      <c r="E20" s="88"/>
      <c r="F20" s="8"/>
      <c r="G20" s="18"/>
      <c r="H20" s="18"/>
      <c r="I20" s="18"/>
      <c r="J20" s="18"/>
      <c r="K20" s="18"/>
      <c r="L20" s="18"/>
      <c r="M20" s="18"/>
      <c r="N20" s="18"/>
      <c r="O20" s="18"/>
      <c r="P20" s="18"/>
      <c r="Q20" s="2"/>
      <c r="R20" s="2"/>
      <c r="S20" s="2"/>
      <c r="T20" s="2"/>
      <c r="U20" s="2"/>
      <c r="V20" s="2"/>
      <c r="W20" s="2"/>
      <c r="X20" s="2"/>
      <c r="Y20" s="2"/>
      <c r="Z20" s="2"/>
      <c r="AA20" s="2"/>
      <c r="AB20" s="2"/>
      <c r="AC20" s="2"/>
      <c r="AD20" s="2"/>
      <c r="AE20" s="2"/>
      <c r="AF20" s="2"/>
    </row>
    <row r="21" spans="1:32" s="4" customFormat="1" x14ac:dyDescent="0.3">
      <c r="A21" s="178" t="s">
        <v>119</v>
      </c>
      <c r="B21" s="179"/>
      <c r="C21" s="55" t="s">
        <v>120</v>
      </c>
      <c r="D21" s="180"/>
      <c r="E21" s="90"/>
      <c r="F21" s="8"/>
      <c r="G21" s="18"/>
      <c r="H21" s="18"/>
      <c r="I21" s="18"/>
      <c r="J21" s="18"/>
      <c r="K21" s="18"/>
      <c r="L21" s="18"/>
      <c r="M21" s="18"/>
      <c r="N21" s="18"/>
      <c r="O21" s="18"/>
      <c r="P21" s="18"/>
      <c r="Q21" s="2"/>
      <c r="R21" s="2"/>
      <c r="S21" s="2"/>
      <c r="T21" s="2"/>
      <c r="U21" s="2"/>
      <c r="V21" s="2"/>
      <c r="W21" s="2"/>
      <c r="X21" s="2"/>
      <c r="Y21" s="2"/>
      <c r="Z21" s="2"/>
      <c r="AA21" s="2"/>
      <c r="AB21" s="2"/>
      <c r="AC21" s="2"/>
      <c r="AD21" s="2"/>
      <c r="AE21" s="2"/>
      <c r="AF21" s="2"/>
    </row>
    <row r="22" spans="1:32" s="4" customFormat="1" ht="13.2" customHeight="1" x14ac:dyDescent="0.3">
      <c r="A22" s="123" t="s">
        <v>121</v>
      </c>
      <c r="B22" s="84"/>
      <c r="C22" s="12" t="s">
        <v>122</v>
      </c>
      <c r="D22" s="87"/>
      <c r="E22" s="88"/>
      <c r="F22" s="8"/>
      <c r="G22" s="18"/>
      <c r="H22" s="18"/>
      <c r="I22" s="18"/>
      <c r="J22" s="18"/>
      <c r="K22" s="18"/>
      <c r="L22" s="18"/>
      <c r="M22" s="18"/>
      <c r="N22" s="18"/>
      <c r="O22" s="18"/>
      <c r="P22" s="18"/>
      <c r="Q22" s="2"/>
      <c r="R22" s="2"/>
      <c r="S22" s="2"/>
      <c r="T22" s="2"/>
      <c r="U22" s="2"/>
      <c r="V22" s="2"/>
      <c r="W22" s="2"/>
      <c r="X22" s="2"/>
      <c r="Y22" s="2"/>
      <c r="Z22" s="2"/>
      <c r="AA22" s="2"/>
      <c r="AB22" s="2"/>
      <c r="AC22" s="2"/>
      <c r="AD22" s="2"/>
      <c r="AE22" s="2"/>
      <c r="AF22" s="2"/>
    </row>
    <row r="23" spans="1:32" s="4" customFormat="1" ht="15.6" customHeight="1" x14ac:dyDescent="0.3">
      <c r="A23" s="177" t="s">
        <v>49</v>
      </c>
      <c r="B23" s="130"/>
      <c r="C23" s="54" t="s">
        <v>50</v>
      </c>
      <c r="D23" s="87"/>
      <c r="E23" s="88"/>
      <c r="F23" s="8"/>
      <c r="G23" s="18"/>
      <c r="H23" s="18"/>
      <c r="I23" s="18"/>
      <c r="J23" s="18"/>
      <c r="K23" s="18"/>
      <c r="L23" s="18"/>
      <c r="M23" s="18"/>
      <c r="N23" s="18"/>
      <c r="O23" s="18"/>
      <c r="P23" s="18"/>
      <c r="Q23" s="2"/>
      <c r="R23" s="2"/>
      <c r="S23" s="2"/>
      <c r="T23" s="2"/>
      <c r="U23" s="2"/>
      <c r="V23" s="2"/>
      <c r="W23" s="2"/>
      <c r="X23" s="2"/>
      <c r="Y23" s="2"/>
      <c r="Z23" s="2"/>
      <c r="AA23" s="2"/>
      <c r="AB23" s="2"/>
      <c r="AC23" s="2"/>
      <c r="AD23" s="2"/>
      <c r="AE23" s="2"/>
      <c r="AF23" s="2"/>
    </row>
    <row r="24" spans="1:32" s="4" customFormat="1" ht="13.2" customHeight="1" x14ac:dyDescent="0.3">
      <c r="A24" s="123" t="s">
        <v>51</v>
      </c>
      <c r="B24" s="84"/>
      <c r="C24" s="12" t="s">
        <v>52</v>
      </c>
      <c r="D24" s="87"/>
      <c r="E24" s="88"/>
      <c r="F24" s="8"/>
      <c r="G24" s="18"/>
      <c r="H24" s="18"/>
      <c r="I24" s="18"/>
      <c r="J24" s="18"/>
      <c r="K24" s="18"/>
      <c r="L24" s="18"/>
      <c r="M24" s="18"/>
      <c r="N24" s="18"/>
      <c r="O24" s="18"/>
      <c r="P24" s="18"/>
      <c r="Q24" s="2"/>
      <c r="R24" s="2"/>
      <c r="S24" s="2"/>
      <c r="T24" s="2"/>
      <c r="U24" s="2"/>
      <c r="V24" s="2"/>
      <c r="W24" s="2"/>
      <c r="X24" s="2"/>
      <c r="Y24" s="2"/>
      <c r="Z24" s="2"/>
      <c r="AA24" s="2"/>
      <c r="AB24" s="2"/>
      <c r="AC24" s="2"/>
      <c r="AD24" s="2"/>
      <c r="AE24" s="2"/>
      <c r="AF24" s="2"/>
    </row>
    <row r="25" spans="1:32" s="4" customFormat="1" ht="28.8" x14ac:dyDescent="0.3">
      <c r="A25" s="168" t="s">
        <v>123</v>
      </c>
      <c r="B25" s="169"/>
      <c r="C25" s="33" t="s">
        <v>124</v>
      </c>
      <c r="D25" s="87"/>
      <c r="E25" s="88"/>
      <c r="F25" s="8"/>
      <c r="G25" s="18"/>
      <c r="H25" s="18"/>
      <c r="I25" s="18"/>
      <c r="J25" s="18"/>
      <c r="K25" s="18"/>
      <c r="L25" s="18"/>
      <c r="M25" s="18"/>
      <c r="N25" s="18"/>
      <c r="O25" s="18"/>
      <c r="P25" s="18"/>
      <c r="Q25" s="2"/>
      <c r="R25" s="2"/>
      <c r="S25" s="2"/>
      <c r="T25" s="2"/>
      <c r="U25" s="2"/>
      <c r="V25" s="2"/>
      <c r="W25" s="2"/>
      <c r="X25" s="2"/>
      <c r="Y25" s="2"/>
      <c r="Z25" s="2"/>
      <c r="AA25" s="2"/>
      <c r="AB25" s="2"/>
      <c r="AC25" s="2"/>
      <c r="AD25" s="2"/>
      <c r="AE25" s="2"/>
      <c r="AF25" s="2"/>
    </row>
    <row r="26" spans="1:32" s="4" customFormat="1" ht="28.8" x14ac:dyDescent="0.3">
      <c r="A26" s="168" t="s">
        <v>125</v>
      </c>
      <c r="B26" s="169"/>
      <c r="C26" s="13" t="s">
        <v>105</v>
      </c>
      <c r="D26" s="87"/>
      <c r="E26" s="88"/>
      <c r="F26" s="8"/>
      <c r="G26" s="18"/>
      <c r="H26" s="18"/>
      <c r="I26" s="18"/>
      <c r="J26" s="18"/>
      <c r="K26" s="18"/>
      <c r="L26" s="18"/>
      <c r="M26" s="18"/>
      <c r="N26" s="18"/>
      <c r="O26" s="18"/>
      <c r="P26" s="18"/>
      <c r="Q26" s="2"/>
      <c r="R26" s="2"/>
      <c r="S26" s="2"/>
      <c r="T26" s="2"/>
      <c r="U26" s="2"/>
      <c r="V26" s="2"/>
      <c r="W26" s="2"/>
      <c r="X26" s="2"/>
      <c r="Y26" s="2"/>
      <c r="Z26" s="2"/>
      <c r="AA26" s="2"/>
      <c r="AB26" s="2"/>
      <c r="AC26" s="2"/>
      <c r="AD26" s="2"/>
      <c r="AE26" s="2"/>
      <c r="AF26" s="2"/>
    </row>
    <row r="27" spans="1:32" s="4" customFormat="1" ht="28.8" x14ac:dyDescent="0.3">
      <c r="A27" s="131" t="s">
        <v>62</v>
      </c>
      <c r="B27" s="86"/>
      <c r="C27" s="13" t="s">
        <v>147</v>
      </c>
      <c r="D27" s="87"/>
      <c r="E27" s="88"/>
      <c r="F27" s="8"/>
      <c r="G27" s="18"/>
      <c r="H27" s="18"/>
      <c r="I27" s="18"/>
      <c r="J27" s="18"/>
      <c r="K27" s="18"/>
      <c r="L27" s="18"/>
      <c r="M27" s="18"/>
      <c r="N27" s="18"/>
      <c r="O27" s="18"/>
      <c r="P27" s="18"/>
      <c r="Q27" s="2"/>
      <c r="R27" s="2"/>
      <c r="S27" s="2"/>
      <c r="T27" s="2"/>
      <c r="U27" s="2"/>
      <c r="V27" s="2"/>
      <c r="W27" s="2"/>
      <c r="X27" s="2"/>
      <c r="Y27" s="2"/>
      <c r="Z27" s="2"/>
      <c r="AA27" s="2"/>
      <c r="AB27" s="2"/>
      <c r="AC27" s="2"/>
      <c r="AD27" s="2"/>
      <c r="AE27" s="2"/>
      <c r="AF27" s="2"/>
    </row>
    <row r="28" spans="1:32" s="4" customFormat="1" ht="13.2" customHeight="1" x14ac:dyDescent="0.3">
      <c r="A28" s="129" t="s">
        <v>53</v>
      </c>
      <c r="B28" s="130"/>
      <c r="C28" s="12"/>
      <c r="D28" s="87" t="str">
        <f>IF(D16="Yes","Yes/No", "N/A")</f>
        <v>N/A</v>
      </c>
      <c r="E28" s="88"/>
      <c r="F28" s="8"/>
      <c r="G28" s="18"/>
      <c r="H28" s="18"/>
      <c r="I28" s="18"/>
      <c r="J28" s="18"/>
      <c r="K28" s="18"/>
      <c r="L28" s="18"/>
      <c r="M28" s="18"/>
      <c r="N28" s="18"/>
      <c r="O28" s="18"/>
      <c r="P28" s="18"/>
      <c r="Q28" s="2"/>
      <c r="R28" s="2"/>
      <c r="S28" s="2"/>
      <c r="T28" s="2"/>
      <c r="U28" s="2"/>
      <c r="V28" s="2"/>
      <c r="W28" s="2"/>
      <c r="X28" s="2"/>
      <c r="Y28" s="2"/>
      <c r="Z28" s="2"/>
      <c r="AA28" s="2"/>
      <c r="AB28" s="2"/>
      <c r="AC28" s="2"/>
      <c r="AD28" s="2"/>
      <c r="AE28" s="2"/>
      <c r="AF28" s="2"/>
    </row>
    <row r="29" spans="1:32" s="4" customFormat="1" x14ac:dyDescent="0.3">
      <c r="A29" s="124" t="s">
        <v>152</v>
      </c>
      <c r="B29" s="84"/>
      <c r="C29" s="12"/>
      <c r="D29" s="87" t="str">
        <f>IF(D15="No","Yes/No", "N/A")</f>
        <v>N/A</v>
      </c>
      <c r="E29" s="88"/>
      <c r="F29" s="8"/>
      <c r="G29" s="18"/>
      <c r="H29" s="18"/>
      <c r="I29" s="18"/>
      <c r="J29" s="18"/>
      <c r="K29" s="18"/>
      <c r="L29" s="18"/>
      <c r="M29" s="18"/>
      <c r="N29" s="18"/>
      <c r="O29" s="18"/>
      <c r="P29" s="18"/>
      <c r="Q29" s="2"/>
      <c r="R29" s="2"/>
      <c r="S29" s="2"/>
      <c r="T29" s="2"/>
      <c r="U29" s="2"/>
      <c r="V29" s="2"/>
      <c r="W29" s="2"/>
      <c r="X29" s="2"/>
      <c r="Y29" s="2"/>
      <c r="Z29" s="2"/>
      <c r="AA29" s="2"/>
      <c r="AB29" s="2"/>
      <c r="AC29" s="2"/>
      <c r="AD29" s="2"/>
      <c r="AE29" s="2"/>
      <c r="AF29" s="2"/>
    </row>
    <row r="30" spans="1:32" s="4" customFormat="1" ht="13.2" customHeight="1" x14ac:dyDescent="0.3">
      <c r="A30" s="125" t="s">
        <v>106</v>
      </c>
      <c r="B30" s="126"/>
      <c r="C30" s="174" t="str">
        <f>IF( D15="Yes", "REQUIRED", "N/A")</f>
        <v>N/A</v>
      </c>
      <c r="D30" s="175"/>
      <c r="E30" s="175"/>
      <c r="F30" s="176"/>
      <c r="G30" s="18"/>
      <c r="H30" s="18"/>
      <c r="I30" s="18"/>
      <c r="J30" s="18"/>
      <c r="K30" s="18"/>
      <c r="L30" s="18"/>
      <c r="M30" s="18"/>
      <c r="N30" s="18"/>
      <c r="O30" s="18"/>
      <c r="P30" s="18"/>
      <c r="Q30" s="2"/>
      <c r="R30" s="2"/>
      <c r="S30" s="2"/>
      <c r="T30" s="2"/>
      <c r="U30" s="2"/>
      <c r="V30" s="2"/>
      <c r="W30" s="2"/>
      <c r="X30" s="2"/>
      <c r="Y30" s="2"/>
      <c r="Z30" s="2"/>
      <c r="AA30" s="2"/>
      <c r="AB30" s="2"/>
      <c r="AC30" s="2"/>
      <c r="AD30" s="2"/>
      <c r="AE30" s="2"/>
      <c r="AF30" s="2"/>
    </row>
    <row r="31" spans="1:32" s="4" customFormat="1" x14ac:dyDescent="0.3">
      <c r="A31" s="164" t="s">
        <v>126</v>
      </c>
      <c r="B31" s="165"/>
      <c r="C31" s="55" t="s">
        <v>16</v>
      </c>
      <c r="D31" s="172" t="str">
        <f>IF(D15="Yes", "Yes/No","N/A")</f>
        <v>N/A</v>
      </c>
      <c r="E31" s="173"/>
      <c r="F31" s="8"/>
      <c r="G31" s="18"/>
      <c r="H31" s="18"/>
      <c r="I31" s="18"/>
      <c r="J31" s="18"/>
      <c r="K31" s="18"/>
      <c r="L31" s="18"/>
      <c r="M31" s="18"/>
      <c r="N31" s="18"/>
      <c r="O31" s="18"/>
      <c r="P31" s="18"/>
      <c r="Q31" s="2"/>
      <c r="R31" s="2"/>
      <c r="S31" s="2"/>
      <c r="T31" s="2"/>
      <c r="U31" s="2"/>
      <c r="V31" s="2"/>
      <c r="W31" s="2"/>
      <c r="X31" s="2"/>
      <c r="Y31" s="2"/>
      <c r="Z31" s="2"/>
      <c r="AA31" s="2"/>
      <c r="AB31" s="2"/>
      <c r="AC31" s="2"/>
      <c r="AD31" s="2"/>
      <c r="AE31" s="2"/>
      <c r="AF31" s="2"/>
    </row>
    <row r="32" spans="1:32" s="4" customFormat="1" ht="13.2" customHeight="1" x14ac:dyDescent="0.3">
      <c r="A32" s="166" t="s">
        <v>107</v>
      </c>
      <c r="B32" s="167"/>
      <c r="C32" s="12" t="s">
        <v>108</v>
      </c>
      <c r="D32" s="170" t="str">
        <f>IF(D31="Yes", "1-8", "1-8 or N/A")</f>
        <v>1-8 or N/A</v>
      </c>
      <c r="E32" s="171"/>
      <c r="F32" s="8"/>
      <c r="G32" s="18"/>
      <c r="H32" s="18"/>
      <c r="I32" s="18"/>
      <c r="J32" s="18"/>
      <c r="K32" s="18"/>
      <c r="L32" s="18"/>
      <c r="M32" s="18"/>
      <c r="N32" s="18"/>
      <c r="O32" s="18"/>
      <c r="P32" s="18"/>
      <c r="Q32" s="2"/>
      <c r="R32" s="2"/>
      <c r="S32" s="2"/>
      <c r="T32" s="2"/>
      <c r="U32" s="2"/>
      <c r="V32" s="2"/>
      <c r="W32" s="2"/>
      <c r="X32" s="2"/>
      <c r="Y32" s="2"/>
      <c r="Z32" s="2"/>
      <c r="AA32" s="2"/>
      <c r="AB32" s="2"/>
      <c r="AC32" s="2"/>
      <c r="AD32" s="2"/>
      <c r="AE32" s="2"/>
      <c r="AF32" s="2"/>
    </row>
    <row r="33" spans="1:32" s="4" customFormat="1" x14ac:dyDescent="0.3">
      <c r="A33" s="127" t="s">
        <v>127</v>
      </c>
      <c r="B33" s="128"/>
      <c r="C33" s="37" t="s">
        <v>59</v>
      </c>
      <c r="D33" s="170"/>
      <c r="E33" s="171"/>
      <c r="F33" s="8"/>
      <c r="G33" s="18"/>
      <c r="H33" s="18"/>
      <c r="I33" s="18"/>
      <c r="J33" s="18"/>
      <c r="K33" s="18"/>
      <c r="L33" s="18"/>
      <c r="M33" s="18"/>
      <c r="N33" s="18"/>
      <c r="O33" s="18"/>
      <c r="P33" s="18"/>
      <c r="Q33" s="2"/>
      <c r="R33" s="2"/>
      <c r="S33" s="2"/>
      <c r="T33" s="2"/>
      <c r="U33" s="2"/>
      <c r="V33" s="2"/>
      <c r="W33" s="2"/>
      <c r="X33" s="2"/>
      <c r="Y33" s="2"/>
      <c r="Z33" s="2"/>
      <c r="AA33" s="2"/>
      <c r="AB33" s="2"/>
      <c r="AC33" s="2"/>
      <c r="AD33" s="2"/>
      <c r="AE33" s="2"/>
      <c r="AF33" s="2"/>
    </row>
    <row r="34" spans="1:32" s="4" customFormat="1" ht="57.6" x14ac:dyDescent="0.3">
      <c r="A34" s="164" t="s">
        <v>54</v>
      </c>
      <c r="B34" s="165"/>
      <c r="C34" s="33" t="s">
        <v>153</v>
      </c>
      <c r="D34" s="172" t="str">
        <f>IF(D15="Yes", "New Study/New Delayed Onset Study", "N/A")</f>
        <v>N/A</v>
      </c>
      <c r="E34" s="173"/>
      <c r="F34" s="8"/>
      <c r="G34" s="18"/>
      <c r="H34" s="18"/>
      <c r="I34" s="18"/>
      <c r="J34" s="18"/>
      <c r="K34" s="18"/>
      <c r="L34" s="18"/>
      <c r="M34" s="18"/>
      <c r="N34" s="18"/>
      <c r="O34" s="18"/>
      <c r="P34" s="18"/>
      <c r="Q34" s="2"/>
      <c r="R34" s="2"/>
      <c r="S34" s="2"/>
      <c r="T34" s="2"/>
      <c r="U34" s="2"/>
      <c r="V34" s="2"/>
      <c r="W34" s="2"/>
      <c r="X34" s="2"/>
      <c r="Y34" s="2"/>
      <c r="Z34" s="2"/>
      <c r="AA34" s="2"/>
      <c r="AB34" s="2"/>
      <c r="AC34" s="2"/>
      <c r="AD34" s="2"/>
      <c r="AE34" s="2"/>
      <c r="AF34" s="2"/>
    </row>
    <row r="35" spans="1:32" s="4" customFormat="1" ht="13.2" customHeight="1" thickBot="1" x14ac:dyDescent="0.35">
      <c r="A35" s="127" t="s">
        <v>55</v>
      </c>
      <c r="B35" s="128"/>
      <c r="C35" s="12" t="s">
        <v>104</v>
      </c>
      <c r="D35" s="170" t="str">
        <f>IF(D15="Yes", "Yes/No", "N/A")</f>
        <v>N/A</v>
      </c>
      <c r="E35" s="171"/>
      <c r="F35" s="8"/>
      <c r="G35" s="18"/>
      <c r="H35" s="18"/>
      <c r="I35" s="18"/>
      <c r="J35" s="18"/>
      <c r="K35" s="18"/>
      <c r="L35" s="18"/>
      <c r="M35" s="18"/>
      <c r="N35" s="18"/>
      <c r="O35" s="18"/>
      <c r="P35" s="18"/>
      <c r="Q35" s="2"/>
      <c r="R35" s="2"/>
      <c r="S35" s="2"/>
      <c r="T35" s="2"/>
      <c r="U35" s="2"/>
      <c r="V35" s="2"/>
      <c r="W35" s="2"/>
      <c r="X35" s="2"/>
      <c r="Y35" s="2"/>
      <c r="Z35" s="2"/>
      <c r="AA35" s="2"/>
      <c r="AB35" s="2"/>
      <c r="AC35" s="2"/>
      <c r="AD35" s="2"/>
      <c r="AE35" s="2"/>
      <c r="AF35" s="2"/>
    </row>
    <row r="36" spans="1:32" s="7" customFormat="1" ht="15.6" customHeight="1" x14ac:dyDescent="0.3">
      <c r="A36" s="98" t="s">
        <v>128</v>
      </c>
      <c r="B36" s="108"/>
      <c r="C36" s="99"/>
      <c r="D36" s="28" t="s">
        <v>7</v>
      </c>
      <c r="E36" s="118" t="s">
        <v>4</v>
      </c>
      <c r="F36" s="106" t="s">
        <v>5</v>
      </c>
      <c r="G36" s="59"/>
      <c r="H36" s="59"/>
      <c r="I36" s="59"/>
      <c r="J36" s="59"/>
      <c r="K36" s="59"/>
      <c r="L36" s="59"/>
      <c r="M36" s="59"/>
      <c r="N36" s="59"/>
      <c r="O36" s="59"/>
      <c r="P36" s="59"/>
      <c r="Q36" s="5"/>
      <c r="R36" s="5"/>
      <c r="S36" s="5"/>
      <c r="T36" s="5"/>
      <c r="U36" s="5"/>
      <c r="V36" s="5"/>
      <c r="W36" s="5"/>
      <c r="X36" s="5"/>
      <c r="Y36" s="5"/>
      <c r="Z36" s="5"/>
      <c r="AA36" s="5"/>
      <c r="AB36" s="5"/>
      <c r="AC36" s="5"/>
      <c r="AD36" s="5"/>
      <c r="AE36" s="5"/>
      <c r="AF36" s="5"/>
    </row>
    <row r="37" spans="1:32" s="7" customFormat="1" ht="15.6" x14ac:dyDescent="0.3">
      <c r="A37" s="100"/>
      <c r="B37" s="109"/>
      <c r="C37" s="101"/>
      <c r="D37" s="50">
        <f ca="1">WORKDAY(C4,-7,Holidays!A1:A88)</f>
        <v>43230</v>
      </c>
      <c r="E37" s="119"/>
      <c r="F37" s="107"/>
      <c r="G37" s="59"/>
      <c r="H37" s="59"/>
      <c r="I37" s="59"/>
      <c r="J37" s="59"/>
      <c r="K37" s="59"/>
      <c r="L37" s="59"/>
      <c r="M37" s="59"/>
      <c r="N37" s="59"/>
      <c r="O37" s="59"/>
      <c r="P37" s="59"/>
      <c r="Q37" s="5"/>
      <c r="R37" s="5"/>
      <c r="S37" s="5"/>
      <c r="T37" s="5"/>
      <c r="U37" s="5"/>
      <c r="V37" s="5"/>
      <c r="W37" s="5"/>
      <c r="X37" s="5"/>
      <c r="Y37" s="5"/>
      <c r="Z37" s="5"/>
      <c r="AA37" s="5"/>
      <c r="AB37" s="5"/>
      <c r="AC37" s="5"/>
      <c r="AD37" s="5"/>
      <c r="AE37" s="5"/>
      <c r="AF37" s="5"/>
    </row>
    <row r="38" spans="1:32" ht="28.5" customHeight="1" x14ac:dyDescent="0.3">
      <c r="A38" s="81" t="s">
        <v>56</v>
      </c>
      <c r="B38" s="82"/>
      <c r="C38" s="121" t="s">
        <v>154</v>
      </c>
      <c r="D38" s="122"/>
      <c r="E38" s="26" t="s">
        <v>9</v>
      </c>
      <c r="F38" s="8"/>
    </row>
    <row r="39" spans="1:32" s="4" customFormat="1" ht="15" customHeight="1" x14ac:dyDescent="0.3">
      <c r="A39" s="81" t="s">
        <v>57</v>
      </c>
      <c r="B39" s="82"/>
      <c r="C39" s="144" t="s">
        <v>129</v>
      </c>
      <c r="D39" s="145"/>
      <c r="E39" s="26" t="s">
        <v>9</v>
      </c>
      <c r="F39" s="8"/>
      <c r="G39" s="18"/>
      <c r="H39" s="18"/>
      <c r="I39" s="18"/>
      <c r="J39" s="18"/>
      <c r="K39" s="18"/>
      <c r="L39" s="18"/>
      <c r="M39" s="18"/>
      <c r="N39" s="18"/>
      <c r="O39" s="18"/>
      <c r="P39" s="18"/>
      <c r="Q39" s="2"/>
      <c r="R39" s="2"/>
      <c r="S39" s="2"/>
      <c r="T39" s="2"/>
      <c r="U39" s="2"/>
      <c r="V39" s="2"/>
      <c r="W39" s="2"/>
      <c r="X39" s="2"/>
      <c r="Y39" s="2"/>
      <c r="Z39" s="2"/>
      <c r="AA39" s="2"/>
      <c r="AB39" s="2"/>
      <c r="AC39" s="2"/>
      <c r="AD39" s="2"/>
      <c r="AE39" s="2"/>
      <c r="AF39" s="2"/>
    </row>
    <row r="40" spans="1:32" s="4" customFormat="1" ht="15" thickBot="1" x14ac:dyDescent="0.35">
      <c r="A40" s="81" t="s">
        <v>112</v>
      </c>
      <c r="B40" s="82"/>
      <c r="C40" s="144" t="s">
        <v>113</v>
      </c>
      <c r="D40" s="145"/>
      <c r="E40" s="26" t="s">
        <v>9</v>
      </c>
      <c r="F40" s="8"/>
      <c r="G40" s="18"/>
      <c r="H40" s="18"/>
      <c r="I40" s="18"/>
      <c r="J40" s="18"/>
      <c r="K40" s="18"/>
      <c r="L40" s="18"/>
      <c r="M40" s="18"/>
      <c r="N40" s="18"/>
      <c r="O40" s="18"/>
      <c r="P40" s="18"/>
      <c r="Q40" s="2"/>
      <c r="R40" s="2"/>
      <c r="S40" s="2"/>
      <c r="T40" s="2"/>
      <c r="U40" s="2"/>
      <c r="V40" s="2"/>
      <c r="W40" s="2"/>
      <c r="X40" s="2"/>
      <c r="Y40" s="2"/>
      <c r="Z40" s="2"/>
      <c r="AA40" s="2"/>
      <c r="AB40" s="2"/>
      <c r="AC40" s="2"/>
      <c r="AD40" s="2"/>
      <c r="AE40" s="2"/>
      <c r="AF40" s="2"/>
    </row>
    <row r="41" spans="1:32" s="7" customFormat="1" ht="16.2" customHeight="1" x14ac:dyDescent="0.3">
      <c r="A41" s="110" t="s">
        <v>31</v>
      </c>
      <c r="B41" s="111"/>
      <c r="C41" s="112"/>
      <c r="D41" s="28" t="s">
        <v>7</v>
      </c>
      <c r="E41" s="116" t="s">
        <v>4</v>
      </c>
      <c r="F41" s="106" t="s">
        <v>5</v>
      </c>
      <c r="G41" s="59"/>
      <c r="H41" s="59"/>
      <c r="I41" s="59"/>
      <c r="J41" s="59"/>
      <c r="K41" s="59"/>
      <c r="L41" s="59"/>
      <c r="M41" s="59"/>
      <c r="N41" s="59"/>
      <c r="O41" s="59"/>
      <c r="P41" s="59"/>
      <c r="Q41" s="5"/>
      <c r="R41" s="5"/>
      <c r="S41" s="5"/>
      <c r="T41" s="5"/>
      <c r="U41" s="5"/>
      <c r="V41" s="5"/>
      <c r="W41" s="5"/>
      <c r="X41" s="5"/>
      <c r="Y41" s="5"/>
      <c r="Z41" s="5"/>
      <c r="AA41" s="5"/>
      <c r="AB41" s="5"/>
      <c r="AC41" s="5"/>
      <c r="AD41" s="5"/>
      <c r="AE41" s="5"/>
      <c r="AF41" s="5"/>
    </row>
    <row r="42" spans="1:32" s="7" customFormat="1" ht="15.6" x14ac:dyDescent="0.3">
      <c r="A42" s="113"/>
      <c r="B42" s="114"/>
      <c r="C42" s="115"/>
      <c r="D42" s="50">
        <f ca="1">WORKDAY(C4,-5,Holidays!A1:A88)</f>
        <v>43234</v>
      </c>
      <c r="E42" s="117"/>
      <c r="F42" s="107"/>
      <c r="G42" s="59"/>
      <c r="H42" s="59"/>
      <c r="I42" s="59"/>
      <c r="J42" s="59"/>
      <c r="K42" s="59"/>
      <c r="L42" s="59"/>
      <c r="M42" s="59"/>
      <c r="N42" s="59"/>
      <c r="O42" s="59"/>
      <c r="P42" s="59"/>
      <c r="Q42" s="5"/>
      <c r="R42" s="5"/>
      <c r="S42" s="5"/>
      <c r="T42" s="5"/>
      <c r="U42" s="5"/>
      <c r="V42" s="5"/>
      <c r="W42" s="5"/>
      <c r="X42" s="5"/>
      <c r="Y42" s="5"/>
      <c r="Z42" s="5"/>
      <c r="AA42" s="5"/>
      <c r="AB42" s="5"/>
      <c r="AC42" s="5"/>
      <c r="AD42" s="5"/>
      <c r="AE42" s="5"/>
      <c r="AF42" s="5"/>
    </row>
    <row r="43" spans="1:32" ht="16.5" customHeight="1" x14ac:dyDescent="0.3">
      <c r="A43" s="83" t="s">
        <v>58</v>
      </c>
      <c r="B43" s="84"/>
      <c r="C43" s="132" t="s">
        <v>36</v>
      </c>
      <c r="D43" s="133"/>
      <c r="E43" s="25" t="s">
        <v>25</v>
      </c>
      <c r="F43" s="8"/>
    </row>
    <row r="44" spans="1:32" s="4" customFormat="1" ht="16.5" customHeight="1" x14ac:dyDescent="0.3">
      <c r="A44" s="156" t="s">
        <v>60</v>
      </c>
      <c r="B44" s="157"/>
      <c r="C44" s="146" t="s">
        <v>66</v>
      </c>
      <c r="D44" s="147"/>
      <c r="E44" s="21" t="s">
        <v>6</v>
      </c>
      <c r="F44" s="8"/>
      <c r="G44" s="18"/>
      <c r="H44" s="18"/>
      <c r="I44" s="18"/>
      <c r="J44" s="18"/>
      <c r="K44" s="18"/>
      <c r="L44" s="18"/>
      <c r="M44" s="18"/>
      <c r="N44" s="18"/>
      <c r="O44" s="18"/>
      <c r="P44" s="18"/>
      <c r="Q44" s="2"/>
      <c r="R44" s="2"/>
      <c r="S44" s="2"/>
      <c r="T44" s="2"/>
      <c r="U44" s="2"/>
      <c r="V44" s="2"/>
      <c r="W44" s="2"/>
      <c r="X44" s="2"/>
      <c r="Y44" s="2"/>
      <c r="Z44" s="2"/>
      <c r="AA44" s="2"/>
      <c r="AB44" s="2"/>
      <c r="AC44" s="2"/>
      <c r="AD44" s="2"/>
      <c r="AE44" s="2"/>
      <c r="AF44" s="2"/>
    </row>
    <row r="45" spans="1:32" x14ac:dyDescent="0.3">
      <c r="A45" s="156" t="s">
        <v>61</v>
      </c>
      <c r="B45" s="157"/>
      <c r="C45" s="134" t="s">
        <v>65</v>
      </c>
      <c r="D45" s="135"/>
      <c r="E45" s="21" t="s">
        <v>6</v>
      </c>
      <c r="F45" s="8"/>
      <c r="H45" s="61"/>
    </row>
    <row r="46" spans="1:32" x14ac:dyDescent="0.3">
      <c r="A46" s="156" t="s">
        <v>67</v>
      </c>
      <c r="B46" s="157"/>
      <c r="C46" s="134" t="s">
        <v>68</v>
      </c>
      <c r="D46" s="135"/>
      <c r="E46" s="22" t="s">
        <v>6</v>
      </c>
      <c r="F46" s="8"/>
      <c r="H46" s="61"/>
    </row>
    <row r="47" spans="1:32" s="4" customFormat="1" x14ac:dyDescent="0.3">
      <c r="A47" s="156" t="s">
        <v>69</v>
      </c>
      <c r="B47" s="157"/>
      <c r="C47" s="38" t="s">
        <v>70</v>
      </c>
      <c r="D47" s="39"/>
      <c r="E47" s="22" t="s">
        <v>6</v>
      </c>
      <c r="F47" s="8"/>
      <c r="G47" s="18"/>
      <c r="H47" s="61"/>
      <c r="I47" s="18"/>
      <c r="J47" s="18"/>
      <c r="K47" s="18"/>
      <c r="L47" s="18"/>
      <c r="M47" s="18"/>
      <c r="N47" s="18"/>
      <c r="O47" s="18"/>
      <c r="P47" s="18"/>
      <c r="Q47" s="2"/>
      <c r="R47" s="2"/>
      <c r="S47" s="2"/>
      <c r="T47" s="2"/>
      <c r="U47" s="2"/>
      <c r="V47" s="2"/>
      <c r="W47" s="2"/>
      <c r="X47" s="2"/>
      <c r="Y47" s="2"/>
      <c r="Z47" s="2"/>
      <c r="AA47" s="2"/>
      <c r="AB47" s="2"/>
      <c r="AC47" s="2"/>
      <c r="AD47" s="2"/>
      <c r="AE47" s="2"/>
      <c r="AF47" s="2"/>
    </row>
    <row r="48" spans="1:32" x14ac:dyDescent="0.3">
      <c r="A48" s="85" t="s">
        <v>71</v>
      </c>
      <c r="B48" s="86"/>
      <c r="C48" s="136" t="s">
        <v>72</v>
      </c>
      <c r="D48" s="137"/>
      <c r="E48" s="23" t="s">
        <v>6</v>
      </c>
      <c r="F48" s="8"/>
    </row>
    <row r="49" spans="1:32" s="4" customFormat="1" x14ac:dyDescent="0.3">
      <c r="A49" s="85" t="s">
        <v>73</v>
      </c>
      <c r="B49" s="86"/>
      <c r="C49" s="136" t="s">
        <v>130</v>
      </c>
      <c r="D49" s="137"/>
      <c r="E49" s="23" t="s">
        <v>6</v>
      </c>
      <c r="F49" s="8"/>
      <c r="G49" s="18"/>
      <c r="H49" s="18"/>
      <c r="I49" s="18"/>
      <c r="J49" s="18"/>
      <c r="K49" s="18"/>
      <c r="L49" s="18"/>
      <c r="M49" s="18"/>
      <c r="N49" s="18"/>
      <c r="O49" s="18"/>
      <c r="P49" s="18"/>
      <c r="Q49" s="2"/>
      <c r="R49" s="2"/>
      <c r="S49" s="2"/>
      <c r="T49" s="2"/>
      <c r="U49" s="2"/>
      <c r="V49" s="2"/>
      <c r="W49" s="2"/>
      <c r="X49" s="2"/>
      <c r="Y49" s="2"/>
      <c r="Z49" s="2"/>
      <c r="AA49" s="2"/>
      <c r="AB49" s="2"/>
      <c r="AC49" s="2"/>
      <c r="AD49" s="2"/>
      <c r="AE49" s="2"/>
      <c r="AF49" s="2"/>
    </row>
    <row r="50" spans="1:32" s="4" customFormat="1" x14ac:dyDescent="0.3">
      <c r="A50" s="85" t="s">
        <v>109</v>
      </c>
      <c r="B50" s="86"/>
      <c r="C50" s="148" t="str">
        <f>IF(D16="Yes", "Required", "N/A")</f>
        <v>N/A</v>
      </c>
      <c r="D50" s="149"/>
      <c r="E50" s="23" t="s">
        <v>6</v>
      </c>
      <c r="F50" s="10"/>
      <c r="G50" s="18"/>
      <c r="H50" s="18"/>
      <c r="I50" s="18"/>
      <c r="J50" s="18"/>
      <c r="K50" s="18"/>
      <c r="L50" s="18"/>
      <c r="M50" s="18"/>
      <c r="N50" s="18"/>
      <c r="O50" s="18"/>
      <c r="P50" s="18"/>
      <c r="Q50" s="2"/>
      <c r="R50" s="2"/>
      <c r="S50" s="2"/>
      <c r="T50" s="2"/>
      <c r="U50" s="2"/>
      <c r="V50" s="2"/>
      <c r="W50" s="2"/>
      <c r="X50" s="2"/>
      <c r="Y50" s="2"/>
      <c r="Z50" s="2"/>
      <c r="AA50" s="2"/>
      <c r="AB50" s="2"/>
      <c r="AC50" s="2"/>
      <c r="AD50" s="2"/>
      <c r="AE50" s="2"/>
      <c r="AF50" s="2"/>
    </row>
    <row r="51" spans="1:32" s="4" customFormat="1" x14ac:dyDescent="0.3">
      <c r="A51" s="85" t="s">
        <v>110</v>
      </c>
      <c r="B51" s="86"/>
      <c r="C51" s="148" t="str">
        <f>IF(D27= "Yes", "Required", "N/A")</f>
        <v>N/A</v>
      </c>
      <c r="D51" s="149"/>
      <c r="E51" s="23" t="s">
        <v>6</v>
      </c>
      <c r="F51" s="10"/>
      <c r="G51" s="18"/>
      <c r="H51" s="18"/>
      <c r="I51" s="18"/>
      <c r="J51" s="18"/>
      <c r="K51" s="18"/>
      <c r="L51" s="18"/>
      <c r="M51" s="18"/>
      <c r="N51" s="18"/>
      <c r="O51" s="18"/>
      <c r="P51" s="18"/>
      <c r="Q51" s="2"/>
      <c r="R51" s="2"/>
      <c r="S51" s="2"/>
      <c r="T51" s="2"/>
      <c r="U51" s="2"/>
      <c r="V51" s="2"/>
      <c r="W51" s="2"/>
      <c r="X51" s="2"/>
      <c r="Y51" s="2"/>
      <c r="Z51" s="2"/>
      <c r="AA51" s="2"/>
      <c r="AB51" s="2"/>
      <c r="AC51" s="2"/>
      <c r="AD51" s="2"/>
      <c r="AE51" s="2"/>
      <c r="AF51" s="2"/>
    </row>
    <row r="52" spans="1:32" s="4" customFormat="1" x14ac:dyDescent="0.3">
      <c r="A52" s="85" t="s">
        <v>111</v>
      </c>
      <c r="B52" s="86"/>
      <c r="C52" s="150" t="str">
        <f>IF( D26="yes", "PI needs to FILL out this form and email to RA", "N/A")</f>
        <v>N/A</v>
      </c>
      <c r="D52" s="151"/>
      <c r="E52" s="23" t="s">
        <v>6</v>
      </c>
      <c r="F52" s="10"/>
      <c r="G52" s="18"/>
      <c r="H52" s="18"/>
      <c r="I52" s="18"/>
      <c r="J52" s="18"/>
      <c r="K52" s="18"/>
      <c r="L52" s="18"/>
      <c r="M52" s="18"/>
      <c r="N52" s="18"/>
      <c r="O52" s="18"/>
      <c r="P52" s="18"/>
      <c r="Q52" s="2"/>
      <c r="R52" s="2"/>
      <c r="S52" s="2"/>
      <c r="T52" s="2"/>
      <c r="U52" s="2"/>
      <c r="V52" s="2"/>
      <c r="W52" s="2"/>
      <c r="X52" s="2"/>
      <c r="Y52" s="2"/>
      <c r="Z52" s="2"/>
      <c r="AA52" s="2"/>
      <c r="AB52" s="2"/>
      <c r="AC52" s="2"/>
      <c r="AD52" s="2"/>
      <c r="AE52" s="2"/>
      <c r="AF52" s="2"/>
    </row>
    <row r="53" spans="1:32" s="4" customFormat="1" ht="14.4" customHeight="1" x14ac:dyDescent="0.3">
      <c r="A53" s="85" t="s">
        <v>75</v>
      </c>
      <c r="B53" s="86"/>
      <c r="C53" s="136" t="str">
        <f>IF(D20="yes", "Required", "N/A")</f>
        <v>N/A</v>
      </c>
      <c r="D53" s="137"/>
      <c r="E53" s="23" t="s">
        <v>6</v>
      </c>
      <c r="F53" s="8"/>
      <c r="G53" s="18"/>
      <c r="H53" s="18"/>
      <c r="I53" s="18"/>
      <c r="J53" s="18"/>
      <c r="K53" s="18"/>
      <c r="L53" s="18"/>
      <c r="M53" s="18"/>
      <c r="N53" s="18"/>
      <c r="O53" s="18"/>
      <c r="P53" s="18"/>
      <c r="Q53" s="2"/>
      <c r="R53" s="2"/>
      <c r="S53" s="2"/>
      <c r="T53" s="2"/>
      <c r="U53" s="2"/>
      <c r="V53" s="2"/>
      <c r="W53" s="2"/>
      <c r="X53" s="2"/>
      <c r="Y53" s="2"/>
      <c r="Z53" s="2"/>
      <c r="AA53" s="2"/>
      <c r="AB53" s="2"/>
      <c r="AC53" s="2"/>
      <c r="AD53" s="2"/>
      <c r="AE53" s="2"/>
      <c r="AF53" s="2"/>
    </row>
    <row r="54" spans="1:32" s="4" customFormat="1" x14ac:dyDescent="0.3">
      <c r="A54" s="85" t="s">
        <v>74</v>
      </c>
      <c r="B54" s="86"/>
      <c r="C54" s="158" t="s">
        <v>155</v>
      </c>
      <c r="D54" s="159"/>
      <c r="E54" s="23" t="s">
        <v>6</v>
      </c>
      <c r="F54" s="8"/>
      <c r="G54" s="18"/>
      <c r="H54" s="18"/>
      <c r="I54" s="18"/>
      <c r="J54" s="18"/>
      <c r="K54" s="18"/>
      <c r="L54" s="18"/>
      <c r="M54" s="18"/>
      <c r="N54" s="18"/>
      <c r="O54" s="18"/>
      <c r="P54" s="18"/>
      <c r="Q54" s="2"/>
      <c r="R54" s="2"/>
      <c r="S54" s="2"/>
      <c r="T54" s="2"/>
      <c r="U54" s="2"/>
      <c r="V54" s="2"/>
      <c r="W54" s="2"/>
      <c r="X54" s="2"/>
      <c r="Y54" s="2"/>
      <c r="Z54" s="2"/>
      <c r="AA54" s="2"/>
      <c r="AB54" s="2"/>
      <c r="AC54" s="2"/>
      <c r="AD54" s="2"/>
      <c r="AE54" s="2"/>
      <c r="AF54" s="2"/>
    </row>
    <row r="55" spans="1:32" ht="14.4" customHeight="1" x14ac:dyDescent="0.3">
      <c r="A55" s="85" t="s">
        <v>76</v>
      </c>
      <c r="B55" s="86"/>
      <c r="C55" s="138" t="s">
        <v>131</v>
      </c>
      <c r="D55" s="139"/>
      <c r="E55" s="23" t="s">
        <v>6</v>
      </c>
      <c r="F55" s="10"/>
    </row>
    <row r="56" spans="1:32" s="4" customFormat="1" ht="14.4" customHeight="1" x14ac:dyDescent="0.3">
      <c r="A56" s="85" t="s">
        <v>77</v>
      </c>
      <c r="B56" s="86"/>
      <c r="C56" s="148" t="s">
        <v>132</v>
      </c>
      <c r="D56" s="149"/>
      <c r="E56" s="23" t="s">
        <v>6</v>
      </c>
      <c r="F56" s="10"/>
      <c r="G56" s="18"/>
      <c r="H56" s="18"/>
      <c r="I56" s="18"/>
      <c r="J56" s="18"/>
      <c r="K56" s="18"/>
      <c r="L56" s="18"/>
      <c r="M56" s="18"/>
      <c r="N56" s="18"/>
      <c r="O56" s="18"/>
      <c r="P56" s="18"/>
      <c r="Q56" s="2"/>
      <c r="R56" s="2"/>
      <c r="S56" s="2"/>
      <c r="T56" s="2"/>
      <c r="U56" s="2"/>
      <c r="V56" s="2"/>
      <c r="W56" s="2"/>
      <c r="X56" s="2"/>
      <c r="Y56" s="2"/>
      <c r="Z56" s="2"/>
      <c r="AA56" s="2"/>
      <c r="AB56" s="2"/>
      <c r="AC56" s="2"/>
      <c r="AD56" s="2"/>
      <c r="AE56" s="2"/>
      <c r="AF56" s="2"/>
    </row>
    <row r="57" spans="1:32" s="4" customFormat="1" ht="14.4" customHeight="1" x14ac:dyDescent="0.3">
      <c r="A57" s="85" t="s">
        <v>78</v>
      </c>
      <c r="B57" s="86"/>
      <c r="C57" s="148" t="s">
        <v>138</v>
      </c>
      <c r="D57" s="149"/>
      <c r="E57" s="23" t="s">
        <v>6</v>
      </c>
      <c r="F57" s="10"/>
      <c r="G57" s="18"/>
      <c r="H57" s="18"/>
      <c r="I57" s="18"/>
      <c r="J57" s="18"/>
      <c r="K57" s="18"/>
      <c r="L57" s="18"/>
      <c r="M57" s="18"/>
      <c r="N57" s="18"/>
      <c r="O57" s="18"/>
      <c r="P57" s="18"/>
      <c r="Q57" s="2"/>
      <c r="R57" s="2"/>
      <c r="S57" s="2"/>
      <c r="T57" s="2"/>
      <c r="U57" s="2"/>
      <c r="V57" s="2"/>
      <c r="W57" s="2"/>
      <c r="X57" s="2"/>
      <c r="Y57" s="2"/>
      <c r="Z57" s="2"/>
      <c r="AA57" s="2"/>
      <c r="AB57" s="2"/>
      <c r="AC57" s="2"/>
      <c r="AD57" s="2"/>
      <c r="AE57" s="2"/>
      <c r="AF57" s="2"/>
    </row>
    <row r="58" spans="1:32" s="4" customFormat="1" x14ac:dyDescent="0.3">
      <c r="A58" s="85" t="s">
        <v>79</v>
      </c>
      <c r="B58" s="86"/>
      <c r="C58" s="144" t="s">
        <v>80</v>
      </c>
      <c r="D58" s="145"/>
      <c r="E58" s="23" t="s">
        <v>6</v>
      </c>
      <c r="F58" s="10"/>
      <c r="G58" s="18"/>
      <c r="H58" s="18"/>
      <c r="I58" s="18"/>
      <c r="J58" s="18"/>
      <c r="K58" s="18"/>
      <c r="L58" s="18"/>
      <c r="M58" s="18"/>
      <c r="N58" s="18"/>
      <c r="O58" s="18"/>
      <c r="P58" s="18"/>
      <c r="Q58" s="2"/>
      <c r="R58" s="2"/>
      <c r="S58" s="2"/>
      <c r="T58" s="2"/>
      <c r="U58" s="2"/>
      <c r="V58" s="2"/>
      <c r="W58" s="2"/>
      <c r="X58" s="2"/>
      <c r="Y58" s="2"/>
      <c r="Z58" s="2"/>
      <c r="AA58" s="2"/>
      <c r="AB58" s="2"/>
      <c r="AC58" s="2"/>
      <c r="AD58" s="2"/>
      <c r="AE58" s="2"/>
      <c r="AF58" s="2"/>
    </row>
    <row r="59" spans="1:32" s="4" customFormat="1" ht="14.4" customHeight="1" x14ac:dyDescent="0.3">
      <c r="A59" s="85" t="s">
        <v>81</v>
      </c>
      <c r="B59" s="86"/>
      <c r="C59" s="40" t="s">
        <v>82</v>
      </c>
      <c r="D59" s="41"/>
      <c r="E59" s="23" t="s">
        <v>6</v>
      </c>
      <c r="F59" s="10"/>
      <c r="G59" s="18"/>
      <c r="H59" s="18"/>
      <c r="I59" s="18"/>
      <c r="J59" s="18"/>
      <c r="K59" s="18"/>
      <c r="L59" s="18"/>
      <c r="M59" s="18"/>
      <c r="N59" s="18"/>
      <c r="O59" s="18"/>
      <c r="P59" s="18"/>
      <c r="Q59" s="2"/>
      <c r="R59" s="2"/>
      <c r="S59" s="2"/>
      <c r="T59" s="2"/>
      <c r="U59" s="2"/>
      <c r="V59" s="2"/>
      <c r="W59" s="2"/>
      <c r="X59" s="2"/>
      <c r="Y59" s="2"/>
      <c r="Z59" s="2"/>
      <c r="AA59" s="2"/>
      <c r="AB59" s="2"/>
      <c r="AC59" s="2"/>
      <c r="AD59" s="2"/>
      <c r="AE59" s="2"/>
      <c r="AF59" s="2"/>
    </row>
    <row r="60" spans="1:32" s="4" customFormat="1" ht="14.4" customHeight="1" x14ac:dyDescent="0.3">
      <c r="A60" s="160" t="s">
        <v>83</v>
      </c>
      <c r="B60" s="161"/>
      <c r="C60" s="141" t="str">
        <f>IF(D15="Yes", "REQUIRED", "N/A")</f>
        <v>N/A</v>
      </c>
      <c r="D60" s="142"/>
      <c r="E60" s="125"/>
      <c r="F60" s="143"/>
      <c r="G60" s="18" t="s">
        <v>84</v>
      </c>
      <c r="H60" s="18"/>
      <c r="I60" s="18"/>
      <c r="J60" s="18"/>
      <c r="K60" s="18"/>
      <c r="L60" s="18"/>
      <c r="M60" s="18"/>
      <c r="N60" s="18"/>
      <c r="O60" s="18"/>
      <c r="P60" s="18"/>
      <c r="Q60" s="2"/>
      <c r="R60" s="2"/>
      <c r="S60" s="2"/>
      <c r="T60" s="2"/>
      <c r="U60" s="2"/>
      <c r="V60" s="2"/>
      <c r="W60" s="2"/>
      <c r="X60" s="2"/>
      <c r="Y60" s="2"/>
      <c r="Z60" s="2"/>
      <c r="AA60" s="2"/>
      <c r="AB60" s="2"/>
      <c r="AC60" s="2"/>
      <c r="AD60" s="2"/>
      <c r="AE60" s="2"/>
      <c r="AF60" s="2"/>
    </row>
    <row r="61" spans="1:32" s="4" customFormat="1" ht="14.4" customHeight="1" x14ac:dyDescent="0.3">
      <c r="A61" s="189" t="s">
        <v>85</v>
      </c>
      <c r="B61" s="82"/>
      <c r="C61" s="183" t="s">
        <v>87</v>
      </c>
      <c r="D61" s="184"/>
      <c r="E61" s="23" t="s">
        <v>6</v>
      </c>
      <c r="F61" s="10"/>
      <c r="G61" s="18"/>
      <c r="H61" s="18"/>
      <c r="I61" s="18"/>
      <c r="J61" s="18"/>
      <c r="K61" s="18"/>
      <c r="L61" s="18"/>
      <c r="M61" s="18"/>
      <c r="N61" s="18"/>
      <c r="O61" s="18"/>
      <c r="P61" s="18"/>
      <c r="Q61" s="2"/>
      <c r="R61" s="2"/>
      <c r="S61" s="2"/>
      <c r="T61" s="2"/>
      <c r="U61" s="2"/>
      <c r="V61" s="2"/>
      <c r="W61" s="2"/>
      <c r="X61" s="2"/>
      <c r="Y61" s="2"/>
      <c r="Z61" s="2"/>
      <c r="AA61" s="2"/>
      <c r="AB61" s="2"/>
      <c r="AC61" s="2"/>
      <c r="AD61" s="2"/>
      <c r="AE61" s="2"/>
      <c r="AF61" s="2"/>
    </row>
    <row r="62" spans="1:32" s="4" customFormat="1" ht="14.4" customHeight="1" x14ac:dyDescent="0.3">
      <c r="A62" s="162" t="s">
        <v>90</v>
      </c>
      <c r="B62" s="163"/>
      <c r="C62" s="183" t="s">
        <v>149</v>
      </c>
      <c r="D62" s="184"/>
      <c r="E62" s="23" t="s">
        <v>6</v>
      </c>
      <c r="F62" s="10"/>
      <c r="G62" s="18"/>
      <c r="H62" s="18"/>
      <c r="I62" s="18"/>
      <c r="J62" s="18"/>
      <c r="K62" s="18"/>
      <c r="L62" s="18"/>
      <c r="M62" s="18"/>
      <c r="N62" s="18"/>
      <c r="O62" s="18"/>
      <c r="P62" s="18"/>
      <c r="Q62" s="2"/>
      <c r="R62" s="2"/>
      <c r="S62" s="2"/>
      <c r="T62" s="2"/>
      <c r="U62" s="2"/>
      <c r="V62" s="2"/>
      <c r="W62" s="2"/>
      <c r="X62" s="2"/>
      <c r="Y62" s="2"/>
      <c r="Z62" s="2"/>
      <c r="AA62" s="2"/>
      <c r="AB62" s="2"/>
      <c r="AC62" s="2"/>
      <c r="AD62" s="2"/>
      <c r="AE62" s="2"/>
      <c r="AF62" s="2"/>
    </row>
    <row r="63" spans="1:32" s="4" customFormat="1" ht="14.4" customHeight="1" x14ac:dyDescent="0.3">
      <c r="A63" s="162" t="s">
        <v>91</v>
      </c>
      <c r="B63" s="163"/>
      <c r="C63" s="183" t="s">
        <v>149</v>
      </c>
      <c r="D63" s="184"/>
      <c r="E63" s="23" t="s">
        <v>6</v>
      </c>
      <c r="F63" s="10"/>
      <c r="G63" s="18"/>
      <c r="H63" s="18"/>
      <c r="I63" s="18"/>
      <c r="J63" s="18"/>
      <c r="K63" s="18"/>
      <c r="L63" s="18"/>
      <c r="M63" s="18"/>
      <c r="N63" s="18"/>
      <c r="O63" s="18"/>
      <c r="P63" s="18"/>
      <c r="Q63" s="2"/>
      <c r="R63" s="2"/>
      <c r="S63" s="2"/>
      <c r="T63" s="2"/>
      <c r="U63" s="2"/>
      <c r="V63" s="2"/>
      <c r="W63" s="2"/>
      <c r="X63" s="2"/>
      <c r="Y63" s="2"/>
      <c r="Z63" s="2"/>
      <c r="AA63" s="2"/>
      <c r="AB63" s="2"/>
      <c r="AC63" s="2"/>
      <c r="AD63" s="2"/>
      <c r="AE63" s="2"/>
      <c r="AF63" s="2"/>
    </row>
    <row r="64" spans="1:32" s="4" customFormat="1" x14ac:dyDescent="0.3">
      <c r="A64" s="181" t="s">
        <v>88</v>
      </c>
      <c r="B64" s="182"/>
      <c r="C64" s="144" t="s">
        <v>96</v>
      </c>
      <c r="D64" s="145"/>
      <c r="E64" s="23" t="s">
        <v>6</v>
      </c>
      <c r="F64" s="10"/>
      <c r="G64" s="18"/>
      <c r="H64" s="18"/>
      <c r="I64" s="18"/>
      <c r="J64" s="18"/>
      <c r="K64" s="18"/>
      <c r="L64" s="18"/>
      <c r="M64" s="18"/>
      <c r="N64" s="18"/>
      <c r="O64" s="18"/>
      <c r="P64" s="18"/>
      <c r="Q64" s="2"/>
      <c r="R64" s="2"/>
      <c r="S64" s="2"/>
      <c r="T64" s="2"/>
      <c r="U64" s="2"/>
      <c r="V64" s="2"/>
      <c r="W64" s="2"/>
      <c r="X64" s="2"/>
      <c r="Y64" s="2"/>
      <c r="Z64" s="2"/>
      <c r="AA64" s="2"/>
      <c r="AB64" s="2"/>
      <c r="AC64" s="2"/>
      <c r="AD64" s="2"/>
      <c r="AE64" s="2"/>
      <c r="AF64" s="2"/>
    </row>
    <row r="65" spans="1:32" s="4" customFormat="1" x14ac:dyDescent="0.3">
      <c r="A65" s="181" t="s">
        <v>95</v>
      </c>
      <c r="B65" s="182"/>
      <c r="C65" s="144" t="s">
        <v>96</v>
      </c>
      <c r="D65" s="145"/>
      <c r="E65" s="23" t="s">
        <v>6</v>
      </c>
      <c r="F65" s="10"/>
      <c r="G65" s="18"/>
      <c r="H65" s="18"/>
      <c r="I65" s="18"/>
      <c r="J65" s="18"/>
      <c r="K65" s="18"/>
      <c r="L65" s="18"/>
      <c r="M65" s="18"/>
      <c r="N65" s="18"/>
      <c r="O65" s="18"/>
      <c r="P65" s="18"/>
      <c r="Q65" s="2"/>
      <c r="R65" s="2"/>
      <c r="S65" s="2"/>
      <c r="T65" s="2"/>
      <c r="U65" s="2"/>
      <c r="V65" s="2"/>
      <c r="W65" s="2"/>
      <c r="X65" s="2"/>
      <c r="Y65" s="2"/>
      <c r="Z65" s="2"/>
      <c r="AA65" s="2"/>
      <c r="AB65" s="2"/>
      <c r="AC65" s="2"/>
      <c r="AD65" s="2"/>
      <c r="AE65" s="2"/>
      <c r="AF65" s="2"/>
    </row>
    <row r="66" spans="1:32" s="4" customFormat="1" ht="14.4" customHeight="1" x14ac:dyDescent="0.3">
      <c r="A66" s="185" t="s">
        <v>97</v>
      </c>
      <c r="B66" s="186"/>
      <c r="C66" s="144" t="s">
        <v>96</v>
      </c>
      <c r="D66" s="145"/>
      <c r="E66" s="23" t="s">
        <v>6</v>
      </c>
      <c r="F66" s="10"/>
      <c r="G66" s="18"/>
      <c r="H66" s="18"/>
      <c r="I66" s="18"/>
      <c r="J66" s="18"/>
      <c r="K66" s="18"/>
      <c r="L66" s="18"/>
      <c r="M66" s="18"/>
      <c r="N66" s="18"/>
      <c r="O66" s="18"/>
      <c r="P66" s="18"/>
      <c r="Q66" s="2"/>
      <c r="R66" s="2"/>
      <c r="S66" s="2"/>
      <c r="T66" s="2"/>
      <c r="U66" s="2"/>
      <c r="V66" s="2"/>
      <c r="W66" s="2"/>
      <c r="X66" s="2"/>
      <c r="Y66" s="2"/>
      <c r="Z66" s="2"/>
      <c r="AA66" s="2"/>
      <c r="AB66" s="2"/>
      <c r="AC66" s="2"/>
      <c r="AD66" s="2"/>
      <c r="AE66" s="2"/>
      <c r="AF66" s="2"/>
    </row>
    <row r="67" spans="1:32" s="4" customFormat="1" ht="14.4" customHeight="1" x14ac:dyDescent="0.3">
      <c r="A67" s="187" t="s">
        <v>86</v>
      </c>
      <c r="B67" s="188"/>
      <c r="C67" s="40" t="s">
        <v>150</v>
      </c>
      <c r="D67" s="41"/>
      <c r="E67" s="23" t="s">
        <v>6</v>
      </c>
      <c r="F67" s="10"/>
      <c r="G67" s="18"/>
      <c r="H67" s="18"/>
      <c r="I67" s="18"/>
      <c r="J67" s="18"/>
      <c r="K67" s="18"/>
      <c r="L67" s="18"/>
      <c r="M67" s="18"/>
      <c r="N67" s="18"/>
      <c r="O67" s="18"/>
      <c r="P67" s="18"/>
      <c r="Q67" s="2"/>
      <c r="R67" s="2"/>
      <c r="S67" s="2"/>
      <c r="T67" s="2"/>
      <c r="U67" s="2"/>
      <c r="V67" s="2"/>
      <c r="W67" s="2"/>
      <c r="X67" s="2"/>
      <c r="Y67" s="2"/>
      <c r="Z67" s="2"/>
      <c r="AA67" s="2"/>
      <c r="AB67" s="2"/>
      <c r="AC67" s="2"/>
      <c r="AD67" s="2"/>
      <c r="AE67" s="2"/>
      <c r="AF67" s="2"/>
    </row>
    <row r="68" spans="1:32" s="4" customFormat="1" ht="14.4" customHeight="1" x14ac:dyDescent="0.3">
      <c r="A68" s="162" t="s">
        <v>92</v>
      </c>
      <c r="B68" s="163"/>
      <c r="C68" s="148"/>
      <c r="D68" s="149"/>
      <c r="E68" s="23" t="s">
        <v>6</v>
      </c>
      <c r="F68" s="10"/>
      <c r="G68" s="18"/>
      <c r="H68" s="18"/>
      <c r="I68" s="18"/>
      <c r="J68" s="18"/>
      <c r="K68" s="18"/>
      <c r="L68" s="18"/>
      <c r="M68" s="18"/>
      <c r="N68" s="18"/>
      <c r="O68" s="18"/>
      <c r="P68" s="18"/>
      <c r="Q68" s="2"/>
      <c r="R68" s="2"/>
      <c r="S68" s="2"/>
      <c r="T68" s="2"/>
      <c r="U68" s="2"/>
      <c r="V68" s="2"/>
      <c r="W68" s="2"/>
      <c r="X68" s="2"/>
      <c r="Y68" s="2"/>
      <c r="Z68" s="2"/>
      <c r="AA68" s="2"/>
      <c r="AB68" s="2"/>
      <c r="AC68" s="2"/>
      <c r="AD68" s="2"/>
      <c r="AE68" s="2"/>
      <c r="AF68" s="2"/>
    </row>
    <row r="69" spans="1:32" s="4" customFormat="1" ht="14.4" customHeight="1" x14ac:dyDescent="0.3">
      <c r="A69" s="185" t="s">
        <v>98</v>
      </c>
      <c r="B69" s="186"/>
      <c r="C69" s="42" t="s">
        <v>96</v>
      </c>
      <c r="D69" s="43"/>
      <c r="E69" s="23" t="s">
        <v>6</v>
      </c>
      <c r="F69" s="10"/>
      <c r="G69" s="18"/>
      <c r="H69" s="18"/>
      <c r="I69" s="18"/>
      <c r="J69" s="18"/>
      <c r="K69" s="18"/>
      <c r="L69" s="18"/>
      <c r="M69" s="18"/>
      <c r="N69" s="18"/>
      <c r="O69" s="18"/>
      <c r="P69" s="18"/>
      <c r="Q69" s="2"/>
      <c r="R69" s="2"/>
      <c r="S69" s="2"/>
      <c r="T69" s="2"/>
      <c r="U69" s="2"/>
      <c r="V69" s="2"/>
      <c r="W69" s="2"/>
      <c r="X69" s="2"/>
      <c r="Y69" s="2"/>
      <c r="Z69" s="2"/>
      <c r="AA69" s="2"/>
      <c r="AB69" s="2"/>
      <c r="AC69" s="2"/>
      <c r="AD69" s="2"/>
      <c r="AE69" s="2"/>
      <c r="AF69" s="2"/>
    </row>
    <row r="70" spans="1:32" s="4" customFormat="1" ht="14.4" customHeight="1" x14ac:dyDescent="0.3">
      <c r="A70" s="185" t="s">
        <v>133</v>
      </c>
      <c r="B70" s="186"/>
      <c r="C70" s="148" t="s">
        <v>100</v>
      </c>
      <c r="D70" s="149"/>
      <c r="E70" s="23" t="s">
        <v>6</v>
      </c>
      <c r="F70" s="10"/>
      <c r="G70" s="18"/>
      <c r="H70" s="18"/>
      <c r="I70" s="18"/>
      <c r="J70" s="18"/>
      <c r="K70" s="18"/>
      <c r="L70" s="18"/>
      <c r="M70" s="18"/>
      <c r="N70" s="18"/>
      <c r="O70" s="18"/>
      <c r="P70" s="18"/>
      <c r="Q70" s="2"/>
      <c r="R70" s="2"/>
      <c r="S70" s="2"/>
      <c r="T70" s="2"/>
      <c r="U70" s="2"/>
      <c r="V70" s="2"/>
      <c r="W70" s="2"/>
      <c r="X70" s="2"/>
      <c r="Y70" s="2"/>
      <c r="Z70" s="2"/>
      <c r="AA70" s="2"/>
      <c r="AB70" s="2"/>
      <c r="AC70" s="2"/>
      <c r="AD70" s="2"/>
      <c r="AE70" s="2"/>
      <c r="AF70" s="2"/>
    </row>
    <row r="71" spans="1:32" s="4" customFormat="1" ht="14.4" customHeight="1" x14ac:dyDescent="0.3">
      <c r="A71" s="185" t="s">
        <v>99</v>
      </c>
      <c r="B71" s="186"/>
      <c r="C71" s="148" t="s">
        <v>96</v>
      </c>
      <c r="D71" s="149"/>
      <c r="E71" s="23" t="s">
        <v>6</v>
      </c>
      <c r="F71" s="10"/>
      <c r="G71" s="18"/>
      <c r="H71" s="18"/>
      <c r="I71" s="18"/>
      <c r="J71" s="18"/>
      <c r="K71" s="18"/>
      <c r="L71" s="18"/>
      <c r="M71" s="18"/>
      <c r="N71" s="18"/>
      <c r="O71" s="18"/>
      <c r="P71" s="18"/>
      <c r="Q71" s="2"/>
      <c r="R71" s="2"/>
      <c r="S71" s="2"/>
      <c r="T71" s="2"/>
      <c r="U71" s="2"/>
      <c r="V71" s="2"/>
      <c r="W71" s="2"/>
      <c r="X71" s="2"/>
      <c r="Y71" s="2"/>
      <c r="Z71" s="2"/>
      <c r="AA71" s="2"/>
      <c r="AB71" s="2"/>
      <c r="AC71" s="2"/>
      <c r="AD71" s="2"/>
      <c r="AE71" s="2"/>
      <c r="AF71" s="2"/>
    </row>
    <row r="72" spans="1:32" s="4" customFormat="1" ht="14.4" customHeight="1" x14ac:dyDescent="0.3">
      <c r="A72" s="162" t="s">
        <v>93</v>
      </c>
      <c r="B72" s="163"/>
      <c r="C72" s="148" t="str">
        <f>IF(D33="yes", "Required for Clinical Trials- FORM will follow", "N/A")</f>
        <v>N/A</v>
      </c>
      <c r="D72" s="149"/>
      <c r="E72" s="23" t="s">
        <v>6</v>
      </c>
      <c r="F72" s="10"/>
      <c r="G72" s="18"/>
      <c r="H72" s="18"/>
      <c r="I72" s="18"/>
      <c r="J72" s="18"/>
      <c r="K72" s="18"/>
      <c r="L72" s="18"/>
      <c r="M72" s="18"/>
      <c r="N72" s="18"/>
      <c r="O72" s="18"/>
      <c r="P72" s="18"/>
      <c r="Q72" s="2"/>
      <c r="R72" s="2"/>
      <c r="S72" s="2"/>
      <c r="T72" s="2"/>
      <c r="U72" s="2"/>
      <c r="V72" s="2"/>
      <c r="W72" s="2"/>
      <c r="X72" s="2"/>
      <c r="Y72" s="2"/>
      <c r="Z72" s="2"/>
      <c r="AA72" s="2"/>
      <c r="AB72" s="2"/>
      <c r="AC72" s="2"/>
      <c r="AD72" s="2"/>
      <c r="AE72" s="2"/>
      <c r="AF72" s="2"/>
    </row>
    <row r="73" spans="1:32" s="4" customFormat="1" ht="14.4" customHeight="1" x14ac:dyDescent="0.3">
      <c r="A73" s="162" t="s">
        <v>94</v>
      </c>
      <c r="B73" s="163"/>
      <c r="C73" s="148" t="str">
        <f>IF(D33="yes", "Required for Clinical Trials", "N/A")</f>
        <v>N/A</v>
      </c>
      <c r="D73" s="149"/>
      <c r="E73" s="23" t="s">
        <v>6</v>
      </c>
      <c r="F73" s="10"/>
      <c r="G73" s="18"/>
      <c r="H73" s="18"/>
      <c r="I73" s="18"/>
      <c r="J73" s="18"/>
      <c r="K73" s="18"/>
      <c r="L73" s="18"/>
      <c r="M73" s="18"/>
      <c r="N73" s="18"/>
      <c r="O73" s="18"/>
      <c r="P73" s="18"/>
      <c r="Q73" s="2"/>
      <c r="R73" s="2"/>
      <c r="S73" s="2"/>
      <c r="T73" s="2"/>
      <c r="U73" s="2"/>
      <c r="V73" s="2"/>
      <c r="W73" s="2"/>
      <c r="X73" s="2"/>
      <c r="Y73" s="2"/>
      <c r="Z73" s="2"/>
      <c r="AA73" s="2"/>
      <c r="AB73" s="2"/>
      <c r="AC73" s="2"/>
      <c r="AD73" s="2"/>
      <c r="AE73" s="2"/>
      <c r="AF73" s="2"/>
    </row>
    <row r="74" spans="1:32" s="4" customFormat="1" ht="15" customHeight="1" x14ac:dyDescent="0.3">
      <c r="A74" s="30"/>
      <c r="B74" s="31" t="s">
        <v>34</v>
      </c>
      <c r="C74" s="141" t="str">
        <f>IF(D20="Yes", "REQUIRED", "N/A")</f>
        <v>N/A</v>
      </c>
      <c r="D74" s="142"/>
      <c r="E74" s="125"/>
      <c r="F74" s="143"/>
      <c r="G74" s="18" t="s">
        <v>15</v>
      </c>
      <c r="H74" s="18"/>
      <c r="I74" s="18"/>
      <c r="J74" s="18"/>
      <c r="K74" s="18"/>
      <c r="L74" s="18"/>
      <c r="M74" s="18"/>
      <c r="N74" s="18"/>
      <c r="O74" s="18"/>
      <c r="P74" s="18"/>
      <c r="Q74" s="2"/>
      <c r="R74" s="2"/>
      <c r="S74" s="2"/>
      <c r="T74" s="2"/>
      <c r="U74" s="2"/>
      <c r="V74" s="2"/>
      <c r="W74" s="2"/>
      <c r="X74" s="2"/>
      <c r="Y74" s="2"/>
      <c r="Z74" s="2"/>
      <c r="AA74" s="2"/>
      <c r="AB74" s="2"/>
      <c r="AC74" s="2"/>
      <c r="AD74" s="2"/>
      <c r="AE74" s="2"/>
      <c r="AF74" s="2"/>
    </row>
    <row r="75" spans="1:32" s="4" customFormat="1" x14ac:dyDescent="0.3">
      <c r="A75" s="11" t="s">
        <v>27</v>
      </c>
      <c r="B75" s="32" t="s">
        <v>14</v>
      </c>
      <c r="C75" s="140" t="s">
        <v>3</v>
      </c>
      <c r="D75" s="133"/>
      <c r="E75" s="24" t="s">
        <v>10</v>
      </c>
      <c r="F75" s="8"/>
      <c r="G75" s="18"/>
      <c r="H75" s="18"/>
      <c r="I75" s="18"/>
      <c r="J75" s="18"/>
      <c r="K75" s="18"/>
      <c r="L75" s="18"/>
      <c r="M75" s="18"/>
      <c r="N75" s="18"/>
      <c r="O75" s="18"/>
      <c r="P75" s="18"/>
      <c r="Q75" s="2"/>
      <c r="R75" s="2"/>
      <c r="S75" s="2"/>
      <c r="T75" s="2"/>
      <c r="U75" s="2"/>
      <c r="V75" s="2"/>
      <c r="W75" s="2"/>
      <c r="X75" s="2"/>
      <c r="Y75" s="2"/>
      <c r="Z75" s="2"/>
      <c r="AA75" s="2"/>
      <c r="AB75" s="2"/>
      <c r="AC75" s="2"/>
      <c r="AD75" s="2"/>
      <c r="AE75" s="2"/>
      <c r="AF75" s="2"/>
    </row>
    <row r="76" spans="1:32" s="4" customFormat="1" x14ac:dyDescent="0.3">
      <c r="A76" s="11" t="s">
        <v>28</v>
      </c>
      <c r="B76" s="32" t="s">
        <v>102</v>
      </c>
      <c r="C76" s="140" t="s">
        <v>35</v>
      </c>
      <c r="D76" s="133"/>
      <c r="E76" s="24" t="s">
        <v>10</v>
      </c>
      <c r="F76" s="8"/>
      <c r="G76" s="18"/>
      <c r="H76" s="18"/>
      <c r="I76" s="18"/>
      <c r="J76" s="18"/>
      <c r="K76" s="18"/>
      <c r="L76" s="18"/>
      <c r="M76" s="18"/>
      <c r="N76" s="18"/>
      <c r="O76" s="18"/>
      <c r="P76" s="18"/>
      <c r="Q76" s="2"/>
      <c r="R76" s="2"/>
      <c r="S76" s="2"/>
      <c r="T76" s="2"/>
      <c r="U76" s="2"/>
      <c r="V76" s="2"/>
      <c r="W76" s="2"/>
      <c r="X76" s="2"/>
      <c r="Y76" s="2"/>
      <c r="Z76" s="2"/>
      <c r="AA76" s="2"/>
      <c r="AB76" s="2"/>
      <c r="AC76" s="2"/>
      <c r="AD76" s="2"/>
      <c r="AE76" s="2"/>
      <c r="AF76" s="2"/>
    </row>
    <row r="77" spans="1:32" s="4" customFormat="1" x14ac:dyDescent="0.3">
      <c r="A77" s="11" t="s">
        <v>29</v>
      </c>
      <c r="B77" s="32" t="s">
        <v>101</v>
      </c>
      <c r="C77" s="140" t="s">
        <v>134</v>
      </c>
      <c r="D77" s="133"/>
      <c r="E77" s="24" t="s">
        <v>10</v>
      </c>
      <c r="F77" s="8"/>
      <c r="G77" s="18"/>
      <c r="H77" s="18"/>
      <c r="I77" s="18"/>
      <c r="J77" s="18"/>
      <c r="K77" s="18"/>
      <c r="L77" s="18"/>
      <c r="M77" s="18"/>
      <c r="N77" s="18"/>
      <c r="O77" s="18"/>
      <c r="P77" s="18"/>
      <c r="Q77" s="2"/>
      <c r="R77" s="2"/>
      <c r="S77" s="2"/>
      <c r="T77" s="2"/>
      <c r="U77" s="2"/>
      <c r="V77" s="2"/>
      <c r="W77" s="2"/>
      <c r="X77" s="2"/>
      <c r="Y77" s="2"/>
      <c r="Z77" s="2"/>
      <c r="AA77" s="2"/>
      <c r="AB77" s="2"/>
      <c r="AC77" s="2"/>
      <c r="AD77" s="2"/>
      <c r="AE77" s="2"/>
      <c r="AF77" s="2"/>
    </row>
    <row r="78" spans="1:32" s="4" customFormat="1" x14ac:dyDescent="0.3">
      <c r="A78" s="11" t="s">
        <v>30</v>
      </c>
      <c r="B78" s="32" t="s">
        <v>103</v>
      </c>
      <c r="C78" s="140" t="s">
        <v>1</v>
      </c>
      <c r="D78" s="133"/>
      <c r="E78" s="24" t="s">
        <v>10</v>
      </c>
      <c r="F78" s="8"/>
      <c r="G78" s="18"/>
      <c r="H78" s="18"/>
      <c r="I78" s="18"/>
      <c r="J78" s="18"/>
      <c r="K78" s="18"/>
      <c r="L78" s="18"/>
      <c r="M78" s="18"/>
      <c r="N78" s="18"/>
      <c r="O78" s="18"/>
      <c r="P78" s="18"/>
      <c r="Q78" s="2"/>
      <c r="R78" s="2"/>
      <c r="S78" s="2"/>
      <c r="T78" s="2"/>
      <c r="U78" s="2"/>
      <c r="V78" s="2"/>
      <c r="W78" s="2"/>
      <c r="X78" s="2"/>
      <c r="Y78" s="2"/>
      <c r="Z78" s="2"/>
      <c r="AA78" s="2"/>
      <c r="AB78" s="2"/>
      <c r="AC78" s="2"/>
      <c r="AD78" s="2"/>
      <c r="AE78" s="2"/>
      <c r="AF78" s="2"/>
    </row>
    <row r="79" spans="1:32" s="4" customFormat="1" x14ac:dyDescent="0.3">
      <c r="A79" s="45" t="s">
        <v>89</v>
      </c>
      <c r="B79" s="44" t="s">
        <v>156</v>
      </c>
      <c r="C79" s="144" t="s">
        <v>65</v>
      </c>
      <c r="D79" s="145"/>
      <c r="E79" s="24" t="s">
        <v>10</v>
      </c>
      <c r="F79" s="8"/>
      <c r="G79" s="18"/>
      <c r="H79" s="18"/>
      <c r="I79" s="18"/>
      <c r="J79" s="18"/>
      <c r="K79" s="18"/>
      <c r="L79" s="18"/>
      <c r="M79" s="18"/>
      <c r="N79" s="18"/>
      <c r="O79" s="18"/>
      <c r="P79" s="18"/>
      <c r="Q79" s="2"/>
      <c r="R79" s="2"/>
      <c r="S79" s="2"/>
      <c r="T79" s="2"/>
      <c r="U79" s="2"/>
      <c r="V79" s="2"/>
      <c r="W79" s="2"/>
      <c r="X79" s="2"/>
      <c r="Y79" s="2"/>
      <c r="Z79" s="2"/>
      <c r="AA79" s="2"/>
      <c r="AB79" s="2"/>
      <c r="AC79" s="2"/>
      <c r="AD79" s="2"/>
      <c r="AE79" s="2"/>
      <c r="AF79" s="2"/>
    </row>
    <row r="80" spans="1:32" s="4" customFormat="1" x14ac:dyDescent="0.3">
      <c r="A80" s="11" t="s">
        <v>139</v>
      </c>
      <c r="B80" s="44" t="s">
        <v>71</v>
      </c>
      <c r="C80" s="144" t="s">
        <v>145</v>
      </c>
      <c r="D80" s="145"/>
      <c r="E80" s="24" t="s">
        <v>10</v>
      </c>
      <c r="F80" s="8"/>
      <c r="G80" s="18"/>
      <c r="H80" s="18"/>
      <c r="I80" s="18"/>
      <c r="J80" s="18"/>
      <c r="K80" s="18"/>
      <c r="L80" s="18"/>
      <c r="M80" s="18"/>
      <c r="N80" s="18"/>
      <c r="O80" s="18"/>
      <c r="P80" s="18"/>
      <c r="Q80" s="2"/>
      <c r="R80" s="2"/>
      <c r="S80" s="2"/>
      <c r="T80" s="2"/>
      <c r="U80" s="2"/>
      <c r="V80" s="2"/>
      <c r="W80" s="2"/>
      <c r="X80" s="2"/>
      <c r="Y80" s="2"/>
      <c r="Z80" s="2"/>
      <c r="AA80" s="2"/>
      <c r="AB80" s="2"/>
      <c r="AC80" s="2"/>
      <c r="AD80" s="2"/>
      <c r="AE80" s="2"/>
      <c r="AF80" s="2"/>
    </row>
    <row r="81" spans="1:32" s="4" customFormat="1" x14ac:dyDescent="0.3">
      <c r="A81" s="11" t="s">
        <v>140</v>
      </c>
      <c r="B81" s="44" t="s">
        <v>73</v>
      </c>
      <c r="C81" s="52" t="s">
        <v>130</v>
      </c>
      <c r="D81" s="53"/>
      <c r="E81" s="24" t="s">
        <v>10</v>
      </c>
      <c r="F81" s="8"/>
      <c r="G81" s="18"/>
      <c r="H81" s="18"/>
      <c r="I81" s="18"/>
      <c r="J81" s="18"/>
      <c r="K81" s="18"/>
      <c r="L81" s="18"/>
      <c r="M81" s="18"/>
      <c r="N81" s="18"/>
      <c r="O81" s="18"/>
      <c r="P81" s="18"/>
      <c r="Q81" s="2"/>
      <c r="R81" s="2"/>
      <c r="S81" s="2"/>
      <c r="T81" s="2"/>
      <c r="U81" s="2"/>
      <c r="V81" s="2"/>
      <c r="W81" s="2"/>
      <c r="X81" s="2"/>
      <c r="Y81" s="2"/>
      <c r="Z81" s="2"/>
      <c r="AA81" s="2"/>
      <c r="AB81" s="2"/>
      <c r="AC81" s="2"/>
      <c r="AD81" s="2"/>
      <c r="AE81" s="2"/>
      <c r="AF81" s="2"/>
    </row>
    <row r="82" spans="1:32" s="4" customFormat="1" x14ac:dyDescent="0.3">
      <c r="A82" s="11" t="s">
        <v>141</v>
      </c>
      <c r="B82" s="44" t="s">
        <v>142</v>
      </c>
      <c r="C82" s="52" t="s">
        <v>146</v>
      </c>
      <c r="D82" s="53"/>
      <c r="E82" s="24" t="s">
        <v>10</v>
      </c>
      <c r="F82" s="8"/>
      <c r="G82" s="18"/>
      <c r="H82" s="18"/>
      <c r="I82" s="18"/>
      <c r="J82" s="18"/>
      <c r="K82" s="18"/>
      <c r="L82" s="18"/>
      <c r="M82" s="18"/>
      <c r="N82" s="18"/>
      <c r="O82" s="18"/>
      <c r="P82" s="18"/>
      <c r="Q82" s="2"/>
      <c r="R82" s="2"/>
      <c r="S82" s="2"/>
      <c r="T82" s="2"/>
      <c r="U82" s="2"/>
      <c r="V82" s="2"/>
      <c r="W82" s="2"/>
      <c r="X82" s="2"/>
      <c r="Y82" s="2"/>
      <c r="Z82" s="2"/>
      <c r="AA82" s="2"/>
      <c r="AB82" s="2"/>
      <c r="AC82" s="2"/>
      <c r="AD82" s="2"/>
      <c r="AE82" s="2"/>
      <c r="AF82" s="2"/>
    </row>
    <row r="83" spans="1:32" s="4" customFormat="1" ht="15" thickBot="1" x14ac:dyDescent="0.35">
      <c r="A83" s="45" t="s">
        <v>143</v>
      </c>
      <c r="B83" s="44" t="s">
        <v>144</v>
      </c>
      <c r="C83" s="144" t="s">
        <v>148</v>
      </c>
      <c r="D83" s="145"/>
      <c r="E83" s="24" t="s">
        <v>10</v>
      </c>
      <c r="F83" s="8"/>
      <c r="G83" s="18"/>
      <c r="H83" s="18"/>
      <c r="I83" s="18"/>
      <c r="J83" s="18"/>
      <c r="K83" s="18"/>
      <c r="L83" s="18"/>
      <c r="M83" s="18"/>
      <c r="N83" s="18"/>
      <c r="O83" s="18"/>
      <c r="P83" s="18"/>
      <c r="Q83" s="2"/>
      <c r="R83" s="2"/>
      <c r="S83" s="2"/>
      <c r="T83" s="2"/>
      <c r="U83" s="2"/>
      <c r="V83" s="2"/>
      <c r="W83" s="2"/>
      <c r="X83" s="2"/>
      <c r="Y83" s="2"/>
      <c r="Z83" s="2"/>
      <c r="AA83" s="2"/>
      <c r="AB83" s="2"/>
      <c r="AC83" s="2"/>
      <c r="AD83" s="2"/>
      <c r="AE83" s="2"/>
      <c r="AF83" s="2"/>
    </row>
    <row r="84" spans="1:32" s="7" customFormat="1" ht="15.6" x14ac:dyDescent="0.3">
      <c r="A84" s="98" t="s">
        <v>23</v>
      </c>
      <c r="B84" s="108"/>
      <c r="C84" s="99"/>
      <c r="D84" s="29" t="s">
        <v>7</v>
      </c>
      <c r="E84" s="116" t="s">
        <v>4</v>
      </c>
      <c r="F84" s="106" t="s">
        <v>5</v>
      </c>
      <c r="G84" s="59"/>
      <c r="H84" s="59"/>
      <c r="I84" s="59"/>
      <c r="J84" s="59"/>
      <c r="K84" s="59"/>
      <c r="L84" s="59"/>
      <c r="M84" s="59"/>
      <c r="N84" s="59"/>
      <c r="O84" s="59"/>
      <c r="P84" s="59"/>
      <c r="Q84" s="5"/>
      <c r="R84" s="5"/>
      <c r="S84" s="5"/>
      <c r="T84" s="5"/>
      <c r="U84" s="5"/>
      <c r="V84" s="5"/>
      <c r="W84" s="5"/>
      <c r="X84" s="5"/>
      <c r="Y84" s="5"/>
      <c r="Z84" s="5"/>
      <c r="AA84" s="5"/>
      <c r="AB84" s="5"/>
      <c r="AC84" s="5"/>
      <c r="AD84" s="5"/>
      <c r="AE84" s="5"/>
      <c r="AF84" s="5"/>
    </row>
    <row r="85" spans="1:32" s="7" customFormat="1" ht="15.6" x14ac:dyDescent="0.3">
      <c r="A85" s="100"/>
      <c r="B85" s="109"/>
      <c r="C85" s="101"/>
      <c r="D85" s="51">
        <f ca="1">WORKDAY(C4,-2,Holidays!A1:A88)</f>
        <v>43237</v>
      </c>
      <c r="E85" s="117"/>
      <c r="F85" s="107"/>
      <c r="G85" s="59"/>
      <c r="H85" s="59"/>
      <c r="I85" s="59"/>
      <c r="J85" s="59"/>
      <c r="K85" s="59"/>
      <c r="L85" s="59"/>
      <c r="M85" s="59"/>
      <c r="N85" s="59"/>
      <c r="O85" s="59"/>
      <c r="P85" s="59"/>
      <c r="Q85" s="5"/>
      <c r="R85" s="5"/>
      <c r="S85" s="5"/>
      <c r="T85" s="5"/>
      <c r="U85" s="5"/>
      <c r="V85" s="5"/>
      <c r="W85" s="5"/>
      <c r="X85" s="5"/>
      <c r="Y85" s="5"/>
      <c r="Z85" s="5"/>
      <c r="AA85" s="5"/>
      <c r="AB85" s="5"/>
      <c r="AC85" s="5"/>
      <c r="AD85" s="5"/>
      <c r="AE85" s="5"/>
      <c r="AF85" s="5"/>
    </row>
    <row r="86" spans="1:32" s="3" customFormat="1" x14ac:dyDescent="0.3">
      <c r="A86" s="81" t="s">
        <v>64</v>
      </c>
      <c r="B86" s="82"/>
      <c r="C86" s="138" t="s">
        <v>135</v>
      </c>
      <c r="D86" s="139"/>
      <c r="E86" s="26" t="s">
        <v>6</v>
      </c>
      <c r="F86" s="8"/>
      <c r="G86" s="18"/>
      <c r="H86" s="18"/>
      <c r="I86" s="18"/>
      <c r="J86" s="18"/>
      <c r="K86" s="18"/>
      <c r="L86" s="18"/>
      <c r="M86" s="18"/>
      <c r="N86" s="18"/>
      <c r="O86" s="18"/>
      <c r="P86" s="18"/>
      <c r="Q86" s="2"/>
      <c r="R86" s="2"/>
      <c r="S86" s="2"/>
      <c r="T86" s="2"/>
      <c r="U86" s="2"/>
      <c r="V86" s="2"/>
      <c r="W86" s="2"/>
      <c r="X86" s="2"/>
      <c r="Y86" s="2"/>
      <c r="Z86" s="2"/>
      <c r="AA86" s="2"/>
      <c r="AB86" s="2"/>
      <c r="AC86" s="2"/>
      <c r="AD86" s="2"/>
      <c r="AE86" s="2"/>
      <c r="AF86" s="2"/>
    </row>
    <row r="87" spans="1:32" ht="15" thickBot="1" x14ac:dyDescent="0.35">
      <c r="A87" s="154" t="s">
        <v>63</v>
      </c>
      <c r="B87" s="155"/>
      <c r="C87" s="152" t="s">
        <v>136</v>
      </c>
      <c r="D87" s="153"/>
      <c r="E87" s="27" t="s">
        <v>6</v>
      </c>
      <c r="F87" s="9"/>
    </row>
    <row r="88" spans="1:32" s="60" customFormat="1" x14ac:dyDescent="0.3">
      <c r="A88" s="62"/>
      <c r="B88" s="63" t="s">
        <v>137</v>
      </c>
      <c r="C88" s="64"/>
      <c r="D88" s="64"/>
      <c r="E88" s="64"/>
      <c r="F88" s="64"/>
    </row>
    <row r="89" spans="1:32" s="60" customFormat="1" x14ac:dyDescent="0.3">
      <c r="D89" s="65"/>
      <c r="E89" s="66"/>
      <c r="F89" s="67"/>
    </row>
    <row r="90" spans="1:32" s="60" customFormat="1" x14ac:dyDescent="0.3">
      <c r="D90" s="65"/>
      <c r="E90" s="66"/>
      <c r="F90" s="67"/>
    </row>
    <row r="91" spans="1:32" s="60" customFormat="1" x14ac:dyDescent="0.3">
      <c r="D91" s="65"/>
      <c r="E91" s="66"/>
      <c r="F91" s="67"/>
    </row>
    <row r="92" spans="1:32" s="60" customFormat="1" x14ac:dyDescent="0.3">
      <c r="B92" s="68"/>
      <c r="D92" s="65"/>
      <c r="E92" s="66"/>
      <c r="F92" s="67"/>
    </row>
    <row r="93" spans="1:32" s="60" customFormat="1" x14ac:dyDescent="0.3">
      <c r="B93" s="69"/>
      <c r="C93" s="69"/>
      <c r="D93" s="68"/>
      <c r="E93" s="68"/>
      <c r="F93" s="68"/>
    </row>
    <row r="94" spans="1:32" s="18" customFormat="1" x14ac:dyDescent="0.3">
      <c r="D94" s="15"/>
      <c r="E94" s="15"/>
      <c r="F94" s="15"/>
    </row>
    <row r="95" spans="1:32" s="18" customFormat="1" x14ac:dyDescent="0.3">
      <c r="D95" s="15"/>
      <c r="E95" s="15"/>
      <c r="F95" s="15"/>
    </row>
    <row r="96" spans="1:32" s="18" customFormat="1" x14ac:dyDescent="0.3">
      <c r="D96" s="15"/>
      <c r="E96" s="15"/>
      <c r="F96" s="15"/>
    </row>
    <row r="97" spans="3:6" s="18" customFormat="1" x14ac:dyDescent="0.3">
      <c r="D97" s="15"/>
      <c r="E97" s="15"/>
      <c r="F97" s="15"/>
    </row>
    <row r="98" spans="3:6" s="18" customFormat="1" x14ac:dyDescent="0.3">
      <c r="C98" s="14"/>
      <c r="D98" s="15"/>
      <c r="E98" s="15"/>
      <c r="F98" s="15"/>
    </row>
    <row r="99" spans="3:6" s="18" customFormat="1" x14ac:dyDescent="0.3">
      <c r="C99" s="14"/>
      <c r="D99" s="15"/>
      <c r="E99" s="15"/>
      <c r="F99" s="15"/>
    </row>
    <row r="100" spans="3:6" s="18" customFormat="1" x14ac:dyDescent="0.3">
      <c r="D100" s="15"/>
      <c r="E100" s="15"/>
      <c r="F100" s="15"/>
    </row>
    <row r="101" spans="3:6" s="18" customFormat="1" x14ac:dyDescent="0.3">
      <c r="D101" s="15"/>
      <c r="E101" s="15"/>
      <c r="F101" s="15"/>
    </row>
    <row r="102" spans="3:6" s="18" customFormat="1" x14ac:dyDescent="0.3">
      <c r="D102" s="15"/>
      <c r="E102" s="15"/>
      <c r="F102" s="15"/>
    </row>
  </sheetData>
  <mergeCells count="149">
    <mergeCell ref="A71:B71"/>
    <mergeCell ref="C66:D66"/>
    <mergeCell ref="C72:D72"/>
    <mergeCell ref="C73:D73"/>
    <mergeCell ref="A39:B39"/>
    <mergeCell ref="C39:D39"/>
    <mergeCell ref="D35:E35"/>
    <mergeCell ref="A44:B44"/>
    <mergeCell ref="A50:B50"/>
    <mergeCell ref="A51:B51"/>
    <mergeCell ref="A52:B52"/>
    <mergeCell ref="A53:B53"/>
    <mergeCell ref="A66:B66"/>
    <mergeCell ref="A67:B67"/>
    <mergeCell ref="A56:B56"/>
    <mergeCell ref="A57:B57"/>
    <mergeCell ref="A58:B58"/>
    <mergeCell ref="C58:D58"/>
    <mergeCell ref="A59:B59"/>
    <mergeCell ref="C60:F60"/>
    <mergeCell ref="A54:B54"/>
    <mergeCell ref="A69:B69"/>
    <mergeCell ref="A70:B70"/>
    <mergeCell ref="A61:B61"/>
    <mergeCell ref="A62:B62"/>
    <mergeCell ref="A63:B63"/>
    <mergeCell ref="A64:B64"/>
    <mergeCell ref="A65:B65"/>
    <mergeCell ref="C61:D61"/>
    <mergeCell ref="C62:D62"/>
    <mergeCell ref="C63:D63"/>
    <mergeCell ref="C64:D64"/>
    <mergeCell ref="C65:D65"/>
    <mergeCell ref="A20:B20"/>
    <mergeCell ref="D20:E20"/>
    <mergeCell ref="D26:E26"/>
    <mergeCell ref="D22:E22"/>
    <mergeCell ref="D23:E23"/>
    <mergeCell ref="D24:E24"/>
    <mergeCell ref="D25:E25"/>
    <mergeCell ref="A23:B23"/>
    <mergeCell ref="A24:B24"/>
    <mergeCell ref="A25:B25"/>
    <mergeCell ref="A21:B21"/>
    <mergeCell ref="D21:E21"/>
    <mergeCell ref="A31:B31"/>
    <mergeCell ref="A32:B32"/>
    <mergeCell ref="A33:B33"/>
    <mergeCell ref="A34:B34"/>
    <mergeCell ref="A26:B26"/>
    <mergeCell ref="D33:E33"/>
    <mergeCell ref="D34:E34"/>
    <mergeCell ref="D28:E28"/>
    <mergeCell ref="D29:E29"/>
    <mergeCell ref="D31:E31"/>
    <mergeCell ref="D32:E32"/>
    <mergeCell ref="C30:F30"/>
    <mergeCell ref="C87:D87"/>
    <mergeCell ref="A84:C85"/>
    <mergeCell ref="C40:D40"/>
    <mergeCell ref="A86:B86"/>
    <mergeCell ref="A87:B87"/>
    <mergeCell ref="A43:B43"/>
    <mergeCell ref="A45:B45"/>
    <mergeCell ref="A46:B46"/>
    <mergeCell ref="A48:B48"/>
    <mergeCell ref="A55:B55"/>
    <mergeCell ref="C86:D86"/>
    <mergeCell ref="C54:D54"/>
    <mergeCell ref="C56:D56"/>
    <mergeCell ref="C57:D57"/>
    <mergeCell ref="A47:B47"/>
    <mergeCell ref="A49:B49"/>
    <mergeCell ref="C49:D49"/>
    <mergeCell ref="A60:B60"/>
    <mergeCell ref="A68:B68"/>
    <mergeCell ref="A72:B72"/>
    <mergeCell ref="A73:B73"/>
    <mergeCell ref="C70:D70"/>
    <mergeCell ref="C71:D71"/>
    <mergeCell ref="C68:D68"/>
    <mergeCell ref="F84:F85"/>
    <mergeCell ref="C43:D43"/>
    <mergeCell ref="C45:D45"/>
    <mergeCell ref="C46:D46"/>
    <mergeCell ref="C48:D48"/>
    <mergeCell ref="C55:D55"/>
    <mergeCell ref="C75:D75"/>
    <mergeCell ref="C76:D76"/>
    <mergeCell ref="C77:D77"/>
    <mergeCell ref="C74:F74"/>
    <mergeCell ref="C78:D78"/>
    <mergeCell ref="C83:D83"/>
    <mergeCell ref="C44:D44"/>
    <mergeCell ref="C50:D50"/>
    <mergeCell ref="C51:D51"/>
    <mergeCell ref="C52:D52"/>
    <mergeCell ref="E84:E85"/>
    <mergeCell ref="C53:D53"/>
    <mergeCell ref="C79:D79"/>
    <mergeCell ref="C80:D80"/>
    <mergeCell ref="F9:F10"/>
    <mergeCell ref="D11:E11"/>
    <mergeCell ref="D12:E12"/>
    <mergeCell ref="D13:E13"/>
    <mergeCell ref="F36:F37"/>
    <mergeCell ref="A36:C37"/>
    <mergeCell ref="A41:C42"/>
    <mergeCell ref="E41:E42"/>
    <mergeCell ref="F41:F42"/>
    <mergeCell ref="A38:B38"/>
    <mergeCell ref="A40:B40"/>
    <mergeCell ref="E36:E37"/>
    <mergeCell ref="D15:E15"/>
    <mergeCell ref="D16:E16"/>
    <mergeCell ref="D17:E17"/>
    <mergeCell ref="D18:E18"/>
    <mergeCell ref="D27:E27"/>
    <mergeCell ref="C38:D38"/>
    <mergeCell ref="A22:B22"/>
    <mergeCell ref="A29:B29"/>
    <mergeCell ref="A30:B30"/>
    <mergeCell ref="A35:B35"/>
    <mergeCell ref="A28:B28"/>
    <mergeCell ref="A27:B27"/>
    <mergeCell ref="A1:D1"/>
    <mergeCell ref="E3:F3"/>
    <mergeCell ref="C2:D2"/>
    <mergeCell ref="C3:D3"/>
    <mergeCell ref="E4:F4"/>
    <mergeCell ref="A11:B11"/>
    <mergeCell ref="A16:B16"/>
    <mergeCell ref="A19:B19"/>
    <mergeCell ref="A18:B18"/>
    <mergeCell ref="A17:B17"/>
    <mergeCell ref="A14:B14"/>
    <mergeCell ref="A15:B15"/>
    <mergeCell ref="D19:E19"/>
    <mergeCell ref="D14:E14"/>
    <mergeCell ref="A2:B2"/>
    <mergeCell ref="A4:B4"/>
    <mergeCell ref="E2:F2"/>
    <mergeCell ref="C8:F8"/>
    <mergeCell ref="E5:F5"/>
    <mergeCell ref="A12:B12"/>
    <mergeCell ref="A13:B13"/>
    <mergeCell ref="C5:D5"/>
    <mergeCell ref="A9:B10"/>
    <mergeCell ref="D9:E10"/>
  </mergeCells>
  <dataValidations xWindow="1351" yWindow="523" count="4">
    <dataValidation type="list" allowBlank="1" showInputMessage="1" showErrorMessage="1" prompt="Choose from dropdown" sqref="D24:E24 D26:E27 D15:E20">
      <formula1>"yes, no"</formula1>
    </dataValidation>
    <dataValidation type="list" allowBlank="1" showInputMessage="1" showErrorMessage="1" prompt="Choose from dropdown" sqref="D23:E23">
      <formula1>"New, Resubmission, Renewal, Continuation, Revision"</formula1>
    </dataValidation>
    <dataValidation type="list" allowBlank="1" showInputMessage="1" showErrorMessage="1" sqref="D28:E29 D31:E31 D33:E33 D35:E35">
      <formula1>"yes, no"</formula1>
    </dataValidation>
    <dataValidation type="list" allowBlank="1" showInputMessage="1" showErrorMessage="1" sqref="D34:E34">
      <formula1>"New Study, New Delayed Onset Study"</formula1>
    </dataValidation>
  </dataValidations>
  <hyperlinks>
    <hyperlink ref="C6" r:id="rId1"/>
    <hyperlink ref="C7" r:id="rId2"/>
    <hyperlink ref="C33" r:id="rId3"/>
    <hyperlink ref="C52" r:id="rId4" display="https://grants.nih.gov/grants/how-to-apply-application-guide/forms-d/general/resources/images/compiled%20images/g.600_assignment_request_form.pdf"/>
    <hyperlink ref="C52:D52" r:id="rId5" display="PI needs to FILL out this form"/>
  </hyperlinks>
  <pageMargins left="0" right="0" top="0.25" bottom="0.25" header="0.3" footer="0.3"/>
  <pageSetup scale="51" orientation="portrait" horizontalDpi="4294967295" verticalDpi="4294967295" r:id="rId6"/>
  <legacyDrawing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opLeftCell="A65" workbookViewId="0">
      <selection activeCell="F32" sqref="F32"/>
    </sheetView>
  </sheetViews>
  <sheetFormatPr defaultRowHeight="14.4" x14ac:dyDescent="0.3"/>
  <cols>
    <col min="1" max="1" width="10.5546875" style="4" bestFit="1" customWidth="1"/>
    <col min="2" max="16384" width="8.88671875" style="4"/>
  </cols>
  <sheetData>
    <row r="1" spans="1:5" x14ac:dyDescent="0.3">
      <c r="A1" s="56">
        <v>43101</v>
      </c>
      <c r="E1" s="56" t="e">
        <f>WORKDAY(1/5/2019,-10,A1:A88)</f>
        <v>#NUM!</v>
      </c>
    </row>
    <row r="2" spans="1:5" x14ac:dyDescent="0.3">
      <c r="A2" s="56">
        <v>43115</v>
      </c>
    </row>
    <row r="3" spans="1:5" x14ac:dyDescent="0.3">
      <c r="A3" s="56">
        <v>43248</v>
      </c>
    </row>
    <row r="4" spans="1:5" x14ac:dyDescent="0.3">
      <c r="A4" s="56">
        <v>43285</v>
      </c>
    </row>
    <row r="5" spans="1:5" x14ac:dyDescent="0.3">
      <c r="A5" s="56">
        <v>43346</v>
      </c>
    </row>
    <row r="6" spans="1:5" x14ac:dyDescent="0.3">
      <c r="A6" s="56">
        <v>43426</v>
      </c>
    </row>
    <row r="7" spans="1:5" x14ac:dyDescent="0.3">
      <c r="A7" s="56">
        <v>43427</v>
      </c>
    </row>
    <row r="8" spans="1:5" x14ac:dyDescent="0.3">
      <c r="A8" s="56">
        <v>43458</v>
      </c>
    </row>
    <row r="9" spans="1:5" x14ac:dyDescent="0.3">
      <c r="A9" s="56">
        <v>43459</v>
      </c>
    </row>
    <row r="10" spans="1:5" x14ac:dyDescent="0.3">
      <c r="A10" s="56">
        <v>43460</v>
      </c>
    </row>
    <row r="11" spans="1:5" x14ac:dyDescent="0.3">
      <c r="A11" s="56">
        <v>43461</v>
      </c>
    </row>
    <row r="12" spans="1:5" x14ac:dyDescent="0.3">
      <c r="A12" s="56">
        <v>43462</v>
      </c>
    </row>
    <row r="13" spans="1:5" x14ac:dyDescent="0.3">
      <c r="A13" s="56">
        <v>43465</v>
      </c>
    </row>
    <row r="14" spans="1:5" x14ac:dyDescent="0.3">
      <c r="A14" s="57">
        <v>43466</v>
      </c>
    </row>
    <row r="15" spans="1:5" x14ac:dyDescent="0.3">
      <c r="A15" s="57">
        <v>43486</v>
      </c>
    </row>
    <row r="16" spans="1:5" x14ac:dyDescent="0.3">
      <c r="A16" s="57">
        <v>43612</v>
      </c>
    </row>
    <row r="17" spans="1:1" x14ac:dyDescent="0.3">
      <c r="A17" s="57">
        <v>43650</v>
      </c>
    </row>
    <row r="18" spans="1:1" x14ac:dyDescent="0.3">
      <c r="A18" s="57">
        <v>43710</v>
      </c>
    </row>
    <row r="19" spans="1:1" x14ac:dyDescent="0.3">
      <c r="A19" s="57">
        <v>43797</v>
      </c>
    </row>
    <row r="20" spans="1:1" x14ac:dyDescent="0.3">
      <c r="A20" s="57">
        <v>43798</v>
      </c>
    </row>
    <row r="21" spans="1:1" x14ac:dyDescent="0.3">
      <c r="A21" s="57">
        <v>43823</v>
      </c>
    </row>
    <row r="22" spans="1:1" x14ac:dyDescent="0.3">
      <c r="A22" s="57">
        <v>43824</v>
      </c>
    </row>
    <row r="23" spans="1:1" x14ac:dyDescent="0.3">
      <c r="A23" s="57">
        <v>43825</v>
      </c>
    </row>
    <row r="24" spans="1:1" x14ac:dyDescent="0.3">
      <c r="A24" s="57">
        <v>43826</v>
      </c>
    </row>
    <row r="25" spans="1:1" x14ac:dyDescent="0.3">
      <c r="A25" s="57">
        <v>43829</v>
      </c>
    </row>
    <row r="26" spans="1:1" x14ac:dyDescent="0.3">
      <c r="A26" s="57">
        <v>43830</v>
      </c>
    </row>
    <row r="27" spans="1:1" x14ac:dyDescent="0.3">
      <c r="A27" s="57">
        <v>43831</v>
      </c>
    </row>
    <row r="28" spans="1:1" x14ac:dyDescent="0.3">
      <c r="A28" s="57">
        <v>43850</v>
      </c>
    </row>
    <row r="29" spans="1:1" x14ac:dyDescent="0.3">
      <c r="A29" s="57">
        <v>43976</v>
      </c>
    </row>
    <row r="30" spans="1:1" x14ac:dyDescent="0.3">
      <c r="A30" s="57">
        <v>44015</v>
      </c>
    </row>
    <row r="31" spans="1:1" x14ac:dyDescent="0.3">
      <c r="A31" s="57">
        <v>44081</v>
      </c>
    </row>
    <row r="32" spans="1:1" x14ac:dyDescent="0.3">
      <c r="A32" s="57">
        <v>44161</v>
      </c>
    </row>
    <row r="33" spans="1:1" x14ac:dyDescent="0.3">
      <c r="A33" s="57">
        <v>44162</v>
      </c>
    </row>
    <row r="34" spans="1:1" x14ac:dyDescent="0.3">
      <c r="A34" s="57">
        <v>44189</v>
      </c>
    </row>
    <row r="35" spans="1:1" x14ac:dyDescent="0.3">
      <c r="A35" s="57">
        <v>44190</v>
      </c>
    </row>
    <row r="36" spans="1:1" x14ac:dyDescent="0.3">
      <c r="A36" s="57">
        <v>44193</v>
      </c>
    </row>
    <row r="37" spans="1:1" x14ac:dyDescent="0.3">
      <c r="A37" s="57">
        <v>44194</v>
      </c>
    </row>
    <row r="38" spans="1:1" x14ac:dyDescent="0.3">
      <c r="A38" s="57">
        <v>44195</v>
      </c>
    </row>
    <row r="39" spans="1:1" x14ac:dyDescent="0.3">
      <c r="A39" s="57">
        <v>44196</v>
      </c>
    </row>
    <row r="40" spans="1:1" x14ac:dyDescent="0.3">
      <c r="A40" s="57">
        <v>44197</v>
      </c>
    </row>
    <row r="41" spans="1:1" x14ac:dyDescent="0.3">
      <c r="A41" s="57">
        <v>44214</v>
      </c>
    </row>
    <row r="42" spans="1:1" x14ac:dyDescent="0.3">
      <c r="A42" s="57">
        <v>44347</v>
      </c>
    </row>
    <row r="43" spans="1:1" x14ac:dyDescent="0.3">
      <c r="A43" s="57">
        <v>44382</v>
      </c>
    </row>
    <row r="44" spans="1:1" x14ac:dyDescent="0.3">
      <c r="A44" s="57">
        <v>44445</v>
      </c>
    </row>
    <row r="45" spans="1:1" x14ac:dyDescent="0.3">
      <c r="A45" s="57">
        <v>44525</v>
      </c>
    </row>
    <row r="46" spans="1:1" x14ac:dyDescent="0.3">
      <c r="A46" s="57">
        <v>44526</v>
      </c>
    </row>
    <row r="47" spans="1:1" x14ac:dyDescent="0.3">
      <c r="A47" s="57">
        <v>44554</v>
      </c>
    </row>
    <row r="48" spans="1:1" x14ac:dyDescent="0.3">
      <c r="A48" s="57">
        <v>44557</v>
      </c>
    </row>
    <row r="49" spans="1:1" x14ac:dyDescent="0.3">
      <c r="A49" s="57">
        <v>44558</v>
      </c>
    </row>
    <row r="50" spans="1:1" x14ac:dyDescent="0.3">
      <c r="A50" s="57">
        <v>44559</v>
      </c>
    </row>
    <row r="51" spans="1:1" x14ac:dyDescent="0.3">
      <c r="A51" s="57">
        <v>44560</v>
      </c>
    </row>
    <row r="52" spans="1:1" x14ac:dyDescent="0.3">
      <c r="A52" s="57">
        <v>44561</v>
      </c>
    </row>
    <row r="53" spans="1:1" x14ac:dyDescent="0.3">
      <c r="A53" s="57">
        <v>44578</v>
      </c>
    </row>
    <row r="54" spans="1:1" x14ac:dyDescent="0.3">
      <c r="A54" s="57">
        <v>44711</v>
      </c>
    </row>
    <row r="55" spans="1:1" x14ac:dyDescent="0.3">
      <c r="A55" s="57">
        <v>44746</v>
      </c>
    </row>
    <row r="56" spans="1:1" x14ac:dyDescent="0.3">
      <c r="A56" s="57">
        <v>44809</v>
      </c>
    </row>
    <row r="57" spans="1:1" x14ac:dyDescent="0.3">
      <c r="A57" s="57">
        <v>44889</v>
      </c>
    </row>
    <row r="58" spans="1:1" x14ac:dyDescent="0.3">
      <c r="A58" s="57">
        <v>44890</v>
      </c>
    </row>
    <row r="59" spans="1:1" x14ac:dyDescent="0.3">
      <c r="A59" s="57">
        <v>44921</v>
      </c>
    </row>
    <row r="60" spans="1:1" x14ac:dyDescent="0.3">
      <c r="A60" s="57">
        <v>44922</v>
      </c>
    </row>
    <row r="61" spans="1:1" x14ac:dyDescent="0.3">
      <c r="A61" s="57">
        <v>44923</v>
      </c>
    </row>
    <row r="62" spans="1:1" x14ac:dyDescent="0.3">
      <c r="A62" s="57">
        <v>44924</v>
      </c>
    </row>
    <row r="63" spans="1:1" x14ac:dyDescent="0.3">
      <c r="A63" s="57">
        <v>44925</v>
      </c>
    </row>
    <row r="64" spans="1:1" x14ac:dyDescent="0.3">
      <c r="A64" s="57">
        <v>44942</v>
      </c>
    </row>
    <row r="65" spans="1:1" x14ac:dyDescent="0.3">
      <c r="A65" s="57">
        <v>45075</v>
      </c>
    </row>
    <row r="66" spans="1:1" x14ac:dyDescent="0.3">
      <c r="A66" s="57">
        <v>45111</v>
      </c>
    </row>
    <row r="67" spans="1:1" x14ac:dyDescent="0.3">
      <c r="A67" s="57">
        <v>45173</v>
      </c>
    </row>
    <row r="68" spans="1:1" x14ac:dyDescent="0.3">
      <c r="A68" s="57">
        <v>45253</v>
      </c>
    </row>
    <row r="69" spans="1:1" x14ac:dyDescent="0.3">
      <c r="A69" s="57">
        <v>45254</v>
      </c>
    </row>
    <row r="70" spans="1:1" x14ac:dyDescent="0.3">
      <c r="A70" s="57">
        <v>45285</v>
      </c>
    </row>
    <row r="71" spans="1:1" x14ac:dyDescent="0.3">
      <c r="A71" s="57">
        <v>45286</v>
      </c>
    </row>
    <row r="72" spans="1:1" x14ac:dyDescent="0.3">
      <c r="A72" s="57">
        <v>45287</v>
      </c>
    </row>
    <row r="73" spans="1:1" x14ac:dyDescent="0.3">
      <c r="A73" s="57">
        <v>45288</v>
      </c>
    </row>
    <row r="74" spans="1:1" x14ac:dyDescent="0.3">
      <c r="A74" s="57">
        <v>45289</v>
      </c>
    </row>
    <row r="75" spans="1:1" x14ac:dyDescent="0.3">
      <c r="A75" s="57">
        <v>45292</v>
      </c>
    </row>
    <row r="76" spans="1:1" x14ac:dyDescent="0.3">
      <c r="A76" s="57">
        <v>45306</v>
      </c>
    </row>
    <row r="77" spans="1:1" x14ac:dyDescent="0.3">
      <c r="A77" s="57">
        <v>45439</v>
      </c>
    </row>
    <row r="78" spans="1:1" x14ac:dyDescent="0.3">
      <c r="A78" s="57">
        <v>45477</v>
      </c>
    </row>
    <row r="79" spans="1:1" x14ac:dyDescent="0.3">
      <c r="A79" s="57">
        <v>45537</v>
      </c>
    </row>
    <row r="80" spans="1:1" x14ac:dyDescent="0.3">
      <c r="A80" s="57">
        <v>45624</v>
      </c>
    </row>
    <row r="81" spans="1:1" x14ac:dyDescent="0.3">
      <c r="A81" s="57">
        <v>45625</v>
      </c>
    </row>
    <row r="82" spans="1:1" x14ac:dyDescent="0.3">
      <c r="A82" s="57">
        <v>45650</v>
      </c>
    </row>
    <row r="83" spans="1:1" x14ac:dyDescent="0.3">
      <c r="A83" s="57">
        <v>45651</v>
      </c>
    </row>
    <row r="84" spans="1:1" x14ac:dyDescent="0.3">
      <c r="A84" s="57">
        <v>45652</v>
      </c>
    </row>
    <row r="85" spans="1:1" x14ac:dyDescent="0.3">
      <c r="A85" s="57">
        <v>45653</v>
      </c>
    </row>
    <row r="86" spans="1:1" x14ac:dyDescent="0.3">
      <c r="A86" s="57">
        <v>45656</v>
      </c>
    </row>
    <row r="87" spans="1:1" x14ac:dyDescent="0.3">
      <c r="A87" s="57">
        <v>45657</v>
      </c>
    </row>
    <row r="88" spans="1:1" x14ac:dyDescent="0.3">
      <c r="A88" s="56">
        <v>45658</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NIH R01</vt:lpstr>
      <vt:lpstr>Holidays</vt:lpstr>
      <vt:lpstr>'NIH R01'!Print_Area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Elzbieta Klapczynska</dc:creator>
  <cp:lastModifiedBy>Elzbieta Klapczynska</cp:lastModifiedBy>
  <cp:lastPrinted>2018-04-20T20:41:10Z</cp:lastPrinted>
  <dcterms:created xsi:type="dcterms:W3CDTF">2011-01-18T20:04:42Z</dcterms:created>
  <dcterms:modified xsi:type="dcterms:W3CDTF">2018-04-20T20:41:36Z</dcterms:modified>
</cp:coreProperties>
</file>